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2">คะแนน!$5:$7</definedName>
    <definedName name="_xlnm.Print_Titles" localSheetId="3">บันทึกเวลาเรียน!$5:$7</definedName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B41" i="9" l="1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8" i="9"/>
  <c r="B39" i="7"/>
  <c r="B40" i="7"/>
  <c r="B41" i="7"/>
  <c r="B38" i="7"/>
  <c r="B36" i="7"/>
  <c r="B37" i="7"/>
  <c r="B35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8" i="7"/>
  <c r="B39" i="6"/>
  <c r="B40" i="6"/>
  <c r="B41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<sst xmlns="http://schemas.openxmlformats.org/spreadsheetml/2006/main" count="221" uniqueCount="146">
  <si>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</si>
  <si>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</si>
  <si>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</si>
  <si>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</si>
  <si>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</si>
  <si>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</si>
  <si>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</si>
  <si>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</si>
  <si>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</si>
  <si>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</si>
  <si>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</si>
  <si>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</si>
  <si>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</si>
  <si>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</si>
  <si>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</si>
  <si>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</si>
  <si>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</si>
  <si>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</si>
  <si>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</si>
  <si>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</si>
  <si>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</si>
  <si>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</si>
  <si>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</si>
  <si>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</si>
  <si>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</si>
  <si>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</si>
  <si>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</si>
  <si>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</si>
  <si>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</si>
  <si>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</si>
  <si>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</si>
  <si>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</si>
  <si>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</si>
  <si>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</si>
  <si>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</si>
  <si>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</si>
  <si>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</si>
  <si>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</si>
  <si>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</si>
  <si>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</si>
  <si>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</si>
  <si>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</si>
  <si>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</si>
  <si>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</si>
  <si>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</si>
  <si>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</si>
  <si>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</si>
  <si>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</si>
  <si>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</si>
  <si>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</si>
  <si>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</si>
  <si>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</si>
  <si>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</si>
  <si>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</si>
  <si>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</si>
  <si>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</si>
  <si>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</si>
  <si>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</si>
  <si>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</si>
  <si>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</si>
  <si>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</si>
  <si>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</si>
  <si>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</si>
  <si>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</si>
  <si>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</si>
  <si>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</si>
  <si>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</si>
  <si>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</si>
  <si>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</si>
  <si>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</si>
  <si>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</si>
  <si>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</si>
  <si>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</si>
  <si>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</si>
  <si>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</si>
  <si>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</si>
  <si>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</si>
  <si>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</si>
  <si>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</si>
  <si>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</si>
  <si>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</si>
  <si>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</si>
  <si>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</si>
  <si>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</si>
  <si>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</si>
  <si>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</si>
  <si>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</si>
  <si>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</si>
  <si>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</si>
  <si>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</si>
  <si>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</si>
  <si>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</si>
  <si>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</si>
  <si>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</si>
  <si>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</si>
  <si>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</si>
  <si>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</si>
  <si>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</si>
  <si>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</si>
  <si>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</si>
  <si>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</si>
  <si>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</si>
  <si>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</si>
  <si>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</si>
  <si>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</si>
  <si>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</si>
  <si>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ปวส.1/4</t>
  </si>
  <si>
    <t>นายกรณัฐฏ์  เจริญโภคินหิรัญ</t>
  </si>
  <si>
    <t>นายกฤษกร  สุขรักษา</t>
  </si>
  <si>
    <t>นายการันตี  แจ้งชูศักดิ์</t>
  </si>
  <si>
    <t>นายกำพล  แปะซิว</t>
  </si>
  <si>
    <t>นายจีรยุทธ  ชุมหล่อ</t>
  </si>
  <si>
    <t>นายเจษฎา  ทองรอด</t>
  </si>
  <si>
    <t>นายจักรกฤษ  สิทธิสมบูรณ์</t>
  </si>
  <si>
    <t>นายไชยา  ขุนจันทร์</t>
  </si>
  <si>
    <t>นายตะวัน  ทองสวัสดิ์</t>
  </si>
  <si>
    <t>นายถาวร  หนูมาก</t>
  </si>
  <si>
    <t>นายธเนศ  คงพรหม</t>
  </si>
  <si>
    <t>นายธัญเทพ  อินริสพงศ์</t>
  </si>
  <si>
    <t>นายบัญชา  อาภาพงษ์</t>
  </si>
  <si>
    <t>นายบัญชา  ทองเด็จ</t>
  </si>
  <si>
    <t>นายปริญญา  มากสวัสดิ์</t>
  </si>
  <si>
    <t>นายพิทยภัทร  พูลเอียด</t>
  </si>
  <si>
    <t>นายพิรุณ  โภเกลี้ยง</t>
  </si>
  <si>
    <t>นายพีรยุทธ  ชูดำ</t>
  </si>
  <si>
    <t>นายไพโรจน์  หนูเอียด</t>
  </si>
  <si>
    <t>นายรอรัก  กลันทอง</t>
  </si>
  <si>
    <t>นายราชันย์  ชูช่วย</t>
  </si>
  <si>
    <t>นายวัชรินทร์  ปรีชา</t>
  </si>
  <si>
    <t>นายวิรัตน์  อินชุม</t>
  </si>
  <si>
    <t xml:space="preserve">นายวีรยุทธ  บังลาว  </t>
  </si>
  <si>
    <t>นายวีรยุทธ  ทองนิล</t>
  </si>
  <si>
    <t>นายวีระศักดิ์  นวลส่ง</t>
  </si>
  <si>
    <t>นายสารวุฒิ  ณ พัทลุง</t>
  </si>
  <si>
    <t>นายสันติ  สิทธิชัย</t>
  </si>
  <si>
    <t>นายสิทธิกร  โตปรางค์</t>
  </si>
  <si>
    <t>นายสุมล  สงเกตุ</t>
  </si>
  <si>
    <t>นายเสริมศักดิ์  เกตุแก้ว</t>
  </si>
  <si>
    <t>นายอรรถชัย  ชุมเส็น</t>
  </si>
  <si>
    <t>นายอาคม  แก้วทอง</t>
  </si>
  <si>
    <t>นายอาชวี  คงอ้น</t>
  </si>
  <si>
    <t>ชื่อวิชา.............................................รหัสวิชา........................... ท-ป-น............... ระดับชั้น ปวส.1/4</t>
  </si>
  <si>
    <t>ภาคเรียนที่ 1  ปีการศึกษา 2561  นักศึกษาสาขาวิชาสัตวศาสตร์ จำนวนนักศึกษาที่ลงทะเบียนเรียน  34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</si>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</sst>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79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17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8" fillId="0" borderId="2" xfId="0" applyNumberFormat="1" applyFont="1" applyBorder="1" applyAlignment="1">
      <alignment vertical="center" wrapText="1"/>
    </xf>
    <xf numFmtId="0" fontId="3" fillId="0" borderId="20" xfId="0" applyNumberFormat="1" applyFont="1" applyBorder="1" applyAlignment="1">
      <alignment vertical="center" wrapText="1"/>
    </xf>
    <xf numFmtId="0" fontId="3" fillId="0" borderId="29" xfId="0" applyNumberFormat="1" applyFont="1" applyBorder="1" applyAlignment="1">
      <alignment vertical="center" wrapText="1"/>
    </xf>
    <xf numFmtId="0" fontId="18" fillId="0" borderId="29" xfId="0" applyNumberFormat="1" applyFont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165" fontId="8" fillId="6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2" xfId="2" applyNumberFormat="1" applyFont="1" applyBorder="1" applyAlignment="1">
      <alignment horizontal="left" vertical="center"/>
    </xf>
    <xf numFmtId="1" fontId="7" fillId="0" borderId="2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3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7"/>
    <col min="2" max="2" width="7.140625" style="47" customWidth="1"/>
    <col min="3" max="3" width="11.7109375" style="47" customWidth="1"/>
    <col min="4" max="16384" width="9.140625" style="47"/>
  </cols>
  <sheetData>
    <row r="1" spans="1:10" x14ac:dyDescent="0.55000000000000004">
      <c r="A1" s="288" t="s">
        <v>86</v>
      </c>
      <c r="B1" s="288"/>
      <c r="C1" s="288"/>
      <c r="D1" s="288"/>
      <c r="E1" s="288"/>
      <c r="F1" s="288"/>
      <c r="G1" s="288"/>
      <c r="H1" s="288"/>
      <c r="I1" s="288"/>
      <c r="J1" s="181" t="s">
        <v>10</v>
      </c>
    </row>
    <row r="2" spans="1:10" x14ac:dyDescent="0.55000000000000004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 x14ac:dyDescent="0.55000000000000004">
      <c r="A3" s="285" t="s">
        <v>103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10" x14ac:dyDescent="0.55000000000000004">
      <c r="A4" s="47" t="s">
        <v>12</v>
      </c>
      <c r="B4" s="285" t="s">
        <v>88</v>
      </c>
      <c r="C4" s="285"/>
      <c r="D4" s="47" t="s">
        <v>13</v>
      </c>
      <c r="E4" s="176" t="s">
        <v>89</v>
      </c>
      <c r="F4" s="176"/>
      <c r="G4" s="176"/>
      <c r="H4" s="47" t="s">
        <v>68</v>
      </c>
      <c r="I4" s="179" t="s">
        <v>90</v>
      </c>
      <c r="J4" s="179"/>
    </row>
    <row r="5" spans="1:10" x14ac:dyDescent="0.55000000000000004">
      <c r="A5" s="47" t="s">
        <v>14</v>
      </c>
      <c r="B5" s="176" t="s">
        <v>106</v>
      </c>
      <c r="C5" s="176"/>
    </row>
    <row r="6" spans="1:10" x14ac:dyDescent="0.55000000000000004">
      <c r="A6" s="47" t="s">
        <v>34</v>
      </c>
      <c r="B6" s="196" t="s">
        <v>91</v>
      </c>
      <c r="C6" s="176"/>
      <c r="D6" s="176"/>
      <c r="E6" s="176"/>
      <c r="F6" s="47" t="s">
        <v>2</v>
      </c>
      <c r="G6" s="176" t="s">
        <v>105</v>
      </c>
      <c r="H6" s="176"/>
      <c r="I6" s="176"/>
      <c r="J6" s="176"/>
    </row>
    <row r="7" spans="1:10" x14ac:dyDescent="0.55000000000000004">
      <c r="A7" s="47" t="s">
        <v>69</v>
      </c>
      <c r="D7" s="195" t="s">
        <v>93</v>
      </c>
      <c r="E7" s="47" t="s">
        <v>15</v>
      </c>
      <c r="F7" s="176" t="s">
        <v>79</v>
      </c>
      <c r="G7" s="182">
        <v>0.8</v>
      </c>
      <c r="H7" s="195" t="s">
        <v>94</v>
      </c>
      <c r="I7" s="176" t="s">
        <v>15</v>
      </c>
      <c r="J7" s="176"/>
    </row>
    <row r="8" spans="1:10" ht="24.75" thickBot="1" x14ac:dyDescent="0.6">
      <c r="A8" s="183"/>
      <c r="B8" s="183"/>
      <c r="C8" s="183"/>
      <c r="D8" s="183"/>
      <c r="E8" s="183"/>
      <c r="F8" s="183"/>
      <c r="G8" s="183"/>
      <c r="H8" s="183"/>
      <c r="I8" s="183"/>
      <c r="J8" s="183"/>
    </row>
    <row r="9" spans="1:10" x14ac:dyDescent="0.55000000000000004">
      <c r="A9" s="288" t="s">
        <v>9</v>
      </c>
      <c r="B9" s="288"/>
      <c r="C9" s="288"/>
      <c r="D9" s="288"/>
      <c r="E9" s="288"/>
      <c r="F9" s="288"/>
      <c r="G9" s="288"/>
      <c r="H9" s="288"/>
      <c r="I9" s="288"/>
      <c r="J9" s="288"/>
    </row>
    <row r="10" spans="1:10" x14ac:dyDescent="0.55000000000000004">
      <c r="A10" s="184" t="s">
        <v>16</v>
      </c>
      <c r="B10" s="184"/>
      <c r="C10" s="184"/>
      <c r="D10" s="184"/>
      <c r="E10" s="185"/>
      <c r="F10" s="184" t="s">
        <v>24</v>
      </c>
      <c r="G10" s="184"/>
      <c r="H10" s="184"/>
    </row>
    <row r="11" spans="1:10" x14ac:dyDescent="0.55000000000000004">
      <c r="A11" s="47" t="s">
        <v>33</v>
      </c>
      <c r="E11" s="178"/>
      <c r="F11" s="285" t="s">
        <v>25</v>
      </c>
      <c r="G11" s="285"/>
      <c r="H11" s="285"/>
      <c r="I11" s="285"/>
      <c r="J11" s="285"/>
    </row>
    <row r="12" spans="1:10" x14ac:dyDescent="0.55000000000000004">
      <c r="A12" s="47" t="s">
        <v>17</v>
      </c>
      <c r="E12" s="178"/>
    </row>
    <row r="13" spans="1:10" x14ac:dyDescent="0.55000000000000004">
      <c r="A13" s="47" t="s">
        <v>18</v>
      </c>
      <c r="E13" s="178"/>
      <c r="F13" s="284" t="s">
        <v>26</v>
      </c>
      <c r="G13" s="287"/>
      <c r="H13" s="287"/>
      <c r="I13" s="287"/>
      <c r="J13" s="287"/>
    </row>
    <row r="14" spans="1:10" x14ac:dyDescent="0.55000000000000004">
      <c r="A14" s="47" t="s">
        <v>19</v>
      </c>
      <c r="E14" s="178"/>
      <c r="F14" s="186"/>
      <c r="G14" s="285" t="s">
        <v>95</v>
      </c>
      <c r="H14" s="285"/>
      <c r="I14" s="285"/>
      <c r="J14" s="176"/>
    </row>
    <row r="15" spans="1:10" x14ac:dyDescent="0.55000000000000004">
      <c r="A15" s="279" t="s">
        <v>20</v>
      </c>
      <c r="B15" s="280"/>
      <c r="C15" s="187" t="s">
        <v>21</v>
      </c>
      <c r="D15" s="187" t="s">
        <v>0</v>
      </c>
      <c r="E15" s="178"/>
      <c r="F15" s="282" t="s">
        <v>67</v>
      </c>
      <c r="G15" s="283"/>
      <c r="H15" s="283"/>
      <c r="I15" s="283"/>
      <c r="J15" s="283"/>
    </row>
    <row r="16" spans="1:10" x14ac:dyDescent="0.55000000000000004">
      <c r="A16" s="279">
        <v>4</v>
      </c>
      <c r="B16" s="280"/>
      <c r="C16" s="187" t="s">
        <v>70</v>
      </c>
      <c r="D16" s="188"/>
      <c r="E16" s="178"/>
      <c r="F16" s="184" t="s">
        <v>27</v>
      </c>
      <c r="G16" s="184"/>
      <c r="H16" s="184"/>
      <c r="I16" s="184"/>
    </row>
    <row r="17" spans="1:10" x14ac:dyDescent="0.55000000000000004">
      <c r="A17" s="279">
        <v>3.5</v>
      </c>
      <c r="B17" s="280"/>
      <c r="C17" s="187" t="s">
        <v>3</v>
      </c>
      <c r="D17" s="188"/>
      <c r="E17" s="178"/>
      <c r="F17" s="285" t="s">
        <v>28</v>
      </c>
      <c r="G17" s="285"/>
      <c r="H17" s="285"/>
      <c r="I17" s="285"/>
      <c r="J17" s="285"/>
    </row>
    <row r="18" spans="1:10" x14ac:dyDescent="0.55000000000000004">
      <c r="A18" s="279">
        <v>3</v>
      </c>
      <c r="B18" s="280"/>
      <c r="C18" s="187" t="s">
        <v>4</v>
      </c>
      <c r="D18" s="187"/>
      <c r="E18" s="178"/>
    </row>
    <row r="19" spans="1:10" x14ac:dyDescent="0.55000000000000004">
      <c r="A19" s="279">
        <v>2.5</v>
      </c>
      <c r="B19" s="280"/>
      <c r="C19" s="187" t="s">
        <v>5</v>
      </c>
      <c r="D19" s="187"/>
      <c r="E19" s="178"/>
      <c r="F19" s="284" t="s">
        <v>26</v>
      </c>
      <c r="G19" s="285"/>
      <c r="H19" s="285"/>
      <c r="I19" s="285"/>
      <c r="J19" s="285"/>
    </row>
    <row r="20" spans="1:10" x14ac:dyDescent="0.55000000000000004">
      <c r="A20" s="279">
        <v>2</v>
      </c>
      <c r="B20" s="280"/>
      <c r="C20" s="187" t="s">
        <v>6</v>
      </c>
      <c r="D20" s="188"/>
      <c r="E20" s="178"/>
      <c r="F20" s="186"/>
      <c r="G20" s="285" t="s">
        <v>95</v>
      </c>
      <c r="H20" s="285"/>
      <c r="I20" s="285"/>
      <c r="J20" s="176"/>
    </row>
    <row r="21" spans="1:10" x14ac:dyDescent="0.55000000000000004">
      <c r="A21" s="279">
        <v>1.5</v>
      </c>
      <c r="B21" s="280"/>
      <c r="C21" s="187" t="s">
        <v>7</v>
      </c>
      <c r="D21" s="188"/>
      <c r="E21" s="178"/>
      <c r="F21" s="282" t="s">
        <v>67</v>
      </c>
      <c r="G21" s="283"/>
      <c r="H21" s="283"/>
      <c r="I21" s="283"/>
      <c r="J21" s="283"/>
    </row>
    <row r="22" spans="1:10" x14ac:dyDescent="0.55000000000000004">
      <c r="A22" s="279">
        <v>1</v>
      </c>
      <c r="B22" s="280"/>
      <c r="C22" s="187" t="s">
        <v>8</v>
      </c>
      <c r="D22" s="188"/>
      <c r="E22" s="178"/>
      <c r="F22" s="184" t="s">
        <v>29</v>
      </c>
      <c r="G22" s="184"/>
      <c r="H22" s="184"/>
      <c r="I22" s="184"/>
    </row>
    <row r="23" spans="1:10" x14ac:dyDescent="0.55000000000000004">
      <c r="A23" s="279">
        <v>0</v>
      </c>
      <c r="B23" s="280"/>
      <c r="C23" s="187" t="s">
        <v>22</v>
      </c>
      <c r="D23" s="188"/>
      <c r="E23" s="178"/>
      <c r="F23" s="285" t="s">
        <v>30</v>
      </c>
      <c r="G23" s="285"/>
      <c r="H23" s="285"/>
      <c r="I23" s="285"/>
      <c r="J23" s="285"/>
    </row>
    <row r="24" spans="1:10" x14ac:dyDescent="0.55000000000000004">
      <c r="A24" s="281" t="s">
        <v>74</v>
      </c>
      <c r="B24" s="281"/>
      <c r="C24" s="281"/>
      <c r="D24" s="188"/>
      <c r="E24" s="178"/>
    </row>
    <row r="25" spans="1:10" x14ac:dyDescent="0.55000000000000004">
      <c r="A25" s="281" t="s">
        <v>73</v>
      </c>
      <c r="B25" s="281"/>
      <c r="C25" s="281"/>
      <c r="D25" s="188"/>
      <c r="E25" s="178"/>
      <c r="F25" s="284" t="s">
        <v>26</v>
      </c>
      <c r="G25" s="285"/>
      <c r="H25" s="285"/>
      <c r="I25" s="285"/>
      <c r="J25" s="285"/>
    </row>
    <row r="26" spans="1:10" x14ac:dyDescent="0.55000000000000004">
      <c r="A26" s="281" t="s">
        <v>75</v>
      </c>
      <c r="B26" s="281"/>
      <c r="C26" s="281"/>
      <c r="D26" s="188"/>
      <c r="E26" s="178"/>
      <c r="F26" s="186"/>
      <c r="G26" s="285" t="s">
        <v>95</v>
      </c>
      <c r="H26" s="285"/>
      <c r="I26" s="285"/>
      <c r="J26" s="176"/>
    </row>
    <row r="27" spans="1:10" x14ac:dyDescent="0.55000000000000004">
      <c r="A27" s="281" t="s">
        <v>77</v>
      </c>
      <c r="B27" s="281"/>
      <c r="C27" s="281"/>
      <c r="D27" s="188"/>
      <c r="E27" s="178"/>
      <c r="F27" s="282" t="s">
        <v>67</v>
      </c>
      <c r="G27" s="283"/>
      <c r="H27" s="283"/>
      <c r="I27" s="283"/>
      <c r="J27" s="283"/>
    </row>
    <row r="28" spans="1:10" x14ac:dyDescent="0.55000000000000004">
      <c r="A28" s="281" t="s">
        <v>76</v>
      </c>
      <c r="B28" s="281"/>
      <c r="C28" s="281"/>
      <c r="D28" s="188"/>
      <c r="E28" s="178"/>
      <c r="F28" s="184" t="s">
        <v>31</v>
      </c>
      <c r="G28" s="184"/>
      <c r="H28" s="184"/>
    </row>
    <row r="29" spans="1:10" x14ac:dyDescent="0.55000000000000004">
      <c r="A29" s="286" t="s">
        <v>1</v>
      </c>
      <c r="B29" s="286"/>
      <c r="C29" s="286"/>
      <c r="D29" s="187"/>
      <c r="E29" s="178"/>
      <c r="G29" s="47" t="s">
        <v>32</v>
      </c>
    </row>
    <row r="30" spans="1:10" x14ac:dyDescent="0.55000000000000004">
      <c r="A30" s="47" t="s">
        <v>84</v>
      </c>
      <c r="E30" s="178"/>
      <c r="F30" s="284" t="s">
        <v>26</v>
      </c>
      <c r="G30" s="285"/>
      <c r="H30" s="285"/>
      <c r="I30" s="285"/>
      <c r="J30" s="285"/>
    </row>
    <row r="31" spans="1:10" x14ac:dyDescent="0.55000000000000004">
      <c r="E31" s="178"/>
      <c r="F31" s="186"/>
      <c r="G31" s="285" t="s">
        <v>95</v>
      </c>
      <c r="H31" s="285"/>
      <c r="I31" s="285"/>
      <c r="J31" s="177"/>
    </row>
    <row r="32" spans="1:10" x14ac:dyDescent="0.55000000000000004">
      <c r="A32" s="47" t="s">
        <v>85</v>
      </c>
      <c r="E32" s="178"/>
      <c r="F32" s="282" t="s">
        <v>67</v>
      </c>
      <c r="G32" s="283"/>
      <c r="H32" s="283"/>
      <c r="I32" s="283"/>
      <c r="J32" s="283"/>
    </row>
    <row r="33" spans="1:5" x14ac:dyDescent="0.55000000000000004">
      <c r="A33" s="285" t="s">
        <v>95</v>
      </c>
      <c r="B33" s="285"/>
      <c r="C33" s="285"/>
      <c r="D33" s="285"/>
      <c r="E33" s="178"/>
    </row>
    <row r="34" spans="1:5" x14ac:dyDescent="0.55000000000000004">
      <c r="A34" s="285" t="s">
        <v>23</v>
      </c>
      <c r="B34" s="285"/>
      <c r="C34" s="285"/>
      <c r="D34" s="285"/>
      <c r="E34" s="178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1"/>
  <sheetViews>
    <sheetView topLeftCell="A34" workbookViewId="0">
      <selection sqref="A1:W47"/>
    </sheetView>
  </sheetViews>
  <sheetFormatPr defaultRowHeight="23.25" x14ac:dyDescent="0.5"/>
  <cols>
    <col min="1" max="1" width="5.28515625" style="48" customWidth="1"/>
    <col min="2" max="2" width="13.5703125" style="48" customWidth="1"/>
    <col min="3" max="3" width="23.140625" style="48" customWidth="1"/>
    <col min="4" max="4" width="5.85546875" style="48" customWidth="1"/>
    <col min="5" max="9" width="5.28515625" style="48" customWidth="1"/>
    <col min="10" max="10" width="5.85546875" style="48" customWidth="1"/>
    <col min="11" max="11" width="6.7109375" style="48" customWidth="1"/>
    <col min="12" max="12" width="1.7109375" style="81" customWidth="1"/>
    <col min="13" max="13" width="1.7109375" style="48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48"/>
    <col min="25" max="25" width="22.85546875" style="48" customWidth="1"/>
    <col min="26" max="26" width="15.5703125" style="48" customWidth="1"/>
    <col min="27" max="27" width="29.5703125" style="48" customWidth="1"/>
    <col min="28" max="16384" width="9.140625" style="48"/>
  </cols>
  <sheetData>
    <row r="1" spans="1:28" ht="15" customHeight="1" x14ac:dyDescent="0.55000000000000004">
      <c r="A1" s="331" t="s">
        <v>50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103"/>
      <c r="M1" s="104"/>
      <c r="N1" s="33" t="s">
        <v>96</v>
      </c>
      <c r="O1" s="34"/>
      <c r="P1" s="35"/>
      <c r="Q1" s="36"/>
      <c r="R1" s="113"/>
      <c r="S1" s="1"/>
      <c r="T1" s="33" t="s">
        <v>96</v>
      </c>
      <c r="U1" s="34"/>
      <c r="V1" s="35"/>
      <c r="W1" s="36"/>
      <c r="X1" s="47"/>
      <c r="Y1" s="78"/>
      <c r="Z1" s="79"/>
      <c r="AA1" s="79"/>
      <c r="AB1" s="79"/>
    </row>
    <row r="2" spans="1:28" ht="15" customHeight="1" x14ac:dyDescent="0.55000000000000004">
      <c r="A2" s="334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6"/>
      <c r="L2" s="105"/>
      <c r="M2" s="106"/>
      <c r="N2" s="37" t="s">
        <v>12</v>
      </c>
      <c r="O2" s="350" t="s">
        <v>97</v>
      </c>
      <c r="P2" s="350"/>
      <c r="Q2" s="351"/>
      <c r="R2" s="114"/>
      <c r="S2" s="1"/>
      <c r="T2" s="37" t="s">
        <v>12</v>
      </c>
      <c r="U2" s="350" t="s">
        <v>97</v>
      </c>
      <c r="V2" s="350"/>
      <c r="W2" s="351"/>
      <c r="X2" s="47"/>
      <c r="Y2" s="78"/>
      <c r="Z2" s="79"/>
      <c r="AA2" s="79"/>
      <c r="AB2" s="79"/>
    </row>
    <row r="3" spans="1:28" ht="15" customHeight="1" x14ac:dyDescent="0.55000000000000004">
      <c r="A3" s="337" t="s">
        <v>141</v>
      </c>
      <c r="B3" s="338"/>
      <c r="C3" s="338"/>
      <c r="D3" s="338"/>
      <c r="E3" s="338"/>
      <c r="F3" s="338"/>
      <c r="G3" s="338"/>
      <c r="H3" s="338"/>
      <c r="I3" s="338"/>
      <c r="J3" s="338"/>
      <c r="K3" s="339"/>
      <c r="L3" s="107"/>
      <c r="M3" s="94"/>
      <c r="N3" s="37" t="s">
        <v>35</v>
      </c>
      <c r="O3" s="350" t="s">
        <v>92</v>
      </c>
      <c r="P3" s="350"/>
      <c r="Q3" s="351"/>
      <c r="R3" s="115"/>
      <c r="S3" s="1"/>
      <c r="T3" s="37" t="s">
        <v>35</v>
      </c>
      <c r="U3" s="350" t="s">
        <v>92</v>
      </c>
      <c r="V3" s="350"/>
      <c r="W3" s="351"/>
      <c r="X3" s="47"/>
      <c r="Y3" s="78"/>
      <c r="Z3" s="79"/>
      <c r="AA3" s="79"/>
      <c r="AB3" s="79"/>
    </row>
    <row r="4" spans="1:28" ht="14.25" customHeight="1" x14ac:dyDescent="0.55000000000000004">
      <c r="A4" s="337" t="s">
        <v>142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  <c r="L4" s="107"/>
      <c r="M4" s="94"/>
      <c r="N4" s="37" t="s">
        <v>66</v>
      </c>
      <c r="O4" s="38" t="s">
        <v>98</v>
      </c>
      <c r="P4" s="39" t="s">
        <v>14</v>
      </c>
      <c r="Q4" s="180" t="s">
        <v>106</v>
      </c>
      <c r="R4" s="115"/>
      <c r="S4" s="1"/>
      <c r="T4" s="37" t="s">
        <v>66</v>
      </c>
      <c r="U4" s="38" t="s">
        <v>98</v>
      </c>
      <c r="V4" s="39" t="s">
        <v>14</v>
      </c>
      <c r="W4" s="180" t="s">
        <v>106</v>
      </c>
      <c r="X4" s="47"/>
      <c r="Y4" s="78"/>
      <c r="Z4" s="79"/>
      <c r="AA4" s="79"/>
      <c r="AB4" s="79"/>
    </row>
    <row r="5" spans="1:28" ht="18" customHeight="1" x14ac:dyDescent="0.55000000000000004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  <c r="L5" s="108"/>
      <c r="M5" s="109"/>
      <c r="N5" s="29" t="s">
        <v>34</v>
      </c>
      <c r="O5" s="317" t="s">
        <v>99</v>
      </c>
      <c r="P5" s="317"/>
      <c r="Q5" s="318"/>
      <c r="R5" s="115"/>
      <c r="S5" s="1"/>
      <c r="T5" s="29" t="s">
        <v>34</v>
      </c>
      <c r="U5" s="317" t="s">
        <v>99</v>
      </c>
      <c r="V5" s="317"/>
      <c r="W5" s="318"/>
      <c r="X5" s="47"/>
      <c r="Y5" s="78"/>
      <c r="Z5" s="79"/>
      <c r="AA5" s="79"/>
      <c r="AB5" s="79"/>
    </row>
    <row r="6" spans="1:28" ht="16.5" customHeight="1" x14ac:dyDescent="0.55000000000000004">
      <c r="A6" s="340" t="s">
        <v>54</v>
      </c>
      <c r="B6" s="315" t="s">
        <v>55</v>
      </c>
      <c r="C6" s="315" t="s">
        <v>11</v>
      </c>
      <c r="D6" s="49" t="s">
        <v>52</v>
      </c>
      <c r="E6" s="346" t="s">
        <v>53</v>
      </c>
      <c r="F6" s="347"/>
      <c r="G6" s="348"/>
      <c r="H6" s="50" t="s">
        <v>56</v>
      </c>
      <c r="I6" s="158" t="s">
        <v>56</v>
      </c>
      <c r="J6" s="51" t="s">
        <v>49</v>
      </c>
      <c r="K6" s="340" t="s">
        <v>65</v>
      </c>
      <c r="L6" s="110"/>
      <c r="M6" s="53"/>
      <c r="N6" s="319" t="s">
        <v>38</v>
      </c>
      <c r="O6" s="320"/>
      <c r="P6" s="321"/>
      <c r="Q6" s="352" t="s">
        <v>65</v>
      </c>
      <c r="R6" s="115"/>
      <c r="S6" s="1"/>
      <c r="T6" s="319" t="s">
        <v>38</v>
      </c>
      <c r="U6" s="320"/>
      <c r="V6" s="321"/>
      <c r="W6" s="352" t="s">
        <v>65</v>
      </c>
      <c r="X6" s="47"/>
      <c r="Y6" s="231"/>
      <c r="Z6" s="230"/>
      <c r="AA6" s="79"/>
      <c r="AB6" s="79"/>
    </row>
    <row r="7" spans="1:28" ht="16.5" customHeight="1" x14ac:dyDescent="0.55000000000000004">
      <c r="A7" s="341"/>
      <c r="B7" s="316"/>
      <c r="C7" s="316"/>
      <c r="D7" s="52" t="s">
        <v>57</v>
      </c>
      <c r="E7" s="51" t="s">
        <v>58</v>
      </c>
      <c r="F7" s="51" t="s">
        <v>59</v>
      </c>
      <c r="G7" s="51" t="s">
        <v>60</v>
      </c>
      <c r="H7" s="52" t="s">
        <v>61</v>
      </c>
      <c r="I7" s="159" t="s">
        <v>62</v>
      </c>
      <c r="J7" s="52" t="s">
        <v>1</v>
      </c>
      <c r="K7" s="316"/>
      <c r="L7" s="110"/>
      <c r="M7" s="53"/>
      <c r="N7" s="322"/>
      <c r="O7" s="323"/>
      <c r="P7" s="324"/>
      <c r="Q7" s="353"/>
      <c r="R7" s="116"/>
      <c r="S7" s="1"/>
      <c r="T7" s="322"/>
      <c r="U7" s="323"/>
      <c r="V7" s="324"/>
      <c r="W7" s="353"/>
      <c r="X7" s="47"/>
      <c r="Y7" s="231"/>
      <c r="Z7" s="230"/>
      <c r="AA7" s="79"/>
      <c r="AB7" s="79"/>
    </row>
    <row r="8" spans="1:28" ht="16.5" customHeight="1" x14ac:dyDescent="0.55000000000000004">
      <c r="A8" s="341"/>
      <c r="B8" s="316"/>
      <c r="C8" s="316"/>
      <c r="D8" s="198" t="s">
        <v>102</v>
      </c>
      <c r="E8" s="52" t="s">
        <v>63</v>
      </c>
      <c r="F8" s="52" t="s">
        <v>63</v>
      </c>
      <c r="G8" s="52" t="s">
        <v>63</v>
      </c>
      <c r="H8" s="52" t="s">
        <v>64</v>
      </c>
      <c r="I8" s="159" t="s">
        <v>64</v>
      </c>
      <c r="J8" s="52"/>
      <c r="K8" s="316"/>
      <c r="L8" s="110"/>
      <c r="M8" s="53"/>
      <c r="N8" s="322"/>
      <c r="O8" s="323"/>
      <c r="P8" s="324"/>
      <c r="Q8" s="353"/>
      <c r="R8" s="116"/>
      <c r="S8" s="1"/>
      <c r="T8" s="322"/>
      <c r="U8" s="323"/>
      <c r="V8" s="324"/>
      <c r="W8" s="353"/>
      <c r="X8" s="47"/>
      <c r="Y8" s="231"/>
      <c r="Z8" s="230"/>
      <c r="AA8" s="79"/>
      <c r="AB8" s="79"/>
    </row>
    <row r="9" spans="1:28" ht="16.5" customHeight="1" x14ac:dyDescent="0.55000000000000004">
      <c r="A9" s="342"/>
      <c r="B9" s="316"/>
      <c r="C9" s="316"/>
      <c r="D9" s="54" t="s">
        <v>15</v>
      </c>
      <c r="E9" s="91"/>
      <c r="F9" s="91"/>
      <c r="G9" s="91"/>
      <c r="H9" s="54">
        <v>10</v>
      </c>
      <c r="I9" s="160">
        <v>20</v>
      </c>
      <c r="J9" s="54">
        <v>100</v>
      </c>
      <c r="K9" s="349"/>
      <c r="L9" s="110"/>
      <c r="M9" s="53"/>
      <c r="N9" s="325"/>
      <c r="O9" s="326"/>
      <c r="P9" s="327"/>
      <c r="Q9" s="354"/>
      <c r="R9" s="116"/>
      <c r="S9" s="1"/>
      <c r="T9" s="325"/>
      <c r="U9" s="326"/>
      <c r="V9" s="327"/>
      <c r="W9" s="354"/>
      <c r="X9" s="47"/>
      <c r="Y9" s="231"/>
      <c r="Z9" s="230"/>
      <c r="AA9" s="79"/>
      <c r="AB9" s="79"/>
    </row>
    <row r="10" spans="1:28" ht="18" customHeight="1" x14ac:dyDescent="0.55000000000000004">
      <c r="A10" s="55">
        <v>1</v>
      </c>
      <c r="B10" s="255">
        <v>6135020034</v>
      </c>
      <c r="C10" s="256" t="s">
        <v>107</v>
      </c>
      <c r="D10" s="222"/>
      <c r="E10" s="56"/>
      <c r="F10" s="56"/>
      <c r="G10" s="56"/>
      <c r="H10" s="57"/>
      <c r="I10" s="46"/>
      <c r="J10" s="58"/>
      <c r="K10" s="100"/>
      <c r="L10" s="111"/>
      <c r="M10" s="112"/>
      <c r="N10" s="300"/>
      <c r="O10" s="301"/>
      <c r="P10" s="302"/>
      <c r="Q10" s="82"/>
      <c r="R10" s="117"/>
      <c r="S10" s="118"/>
      <c r="T10" s="295"/>
      <c r="U10" s="296"/>
      <c r="V10" s="297"/>
      <c r="W10" s="82"/>
      <c r="X10" s="47"/>
      <c r="Y10" s="229"/>
      <c r="Z10" s="79"/>
      <c r="AA10" s="79"/>
      <c r="AB10" s="79"/>
    </row>
    <row r="11" spans="1:28" ht="18" customHeight="1" x14ac:dyDescent="0.55000000000000004">
      <c r="A11" s="55">
        <v>2</v>
      </c>
      <c r="B11" s="256">
        <v>6135020034</v>
      </c>
      <c r="C11" s="257" t="s">
        <v>108</v>
      </c>
      <c r="D11" s="222"/>
      <c r="E11" s="56"/>
      <c r="F11" s="56"/>
      <c r="G11" s="56"/>
      <c r="H11" s="57"/>
      <c r="I11" s="46"/>
      <c r="J11" s="58"/>
      <c r="K11" s="100"/>
      <c r="L11" s="111"/>
      <c r="M11" s="112"/>
      <c r="N11" s="300"/>
      <c r="O11" s="301"/>
      <c r="P11" s="302"/>
      <c r="Q11" s="82"/>
      <c r="R11" s="117"/>
      <c r="S11" s="118"/>
      <c r="T11" s="295"/>
      <c r="U11" s="296"/>
      <c r="V11" s="297"/>
      <c r="W11" s="82"/>
      <c r="X11" s="47"/>
      <c r="Y11" s="229"/>
      <c r="Z11" s="79"/>
      <c r="AA11" s="79"/>
      <c r="AB11" s="79"/>
    </row>
    <row r="12" spans="1:28" ht="18" customHeight="1" x14ac:dyDescent="0.55000000000000004">
      <c r="A12" s="55">
        <v>3</v>
      </c>
      <c r="B12" s="256">
        <v>6135020036</v>
      </c>
      <c r="C12" s="256" t="s">
        <v>109</v>
      </c>
      <c r="D12" s="222"/>
      <c r="E12" s="56"/>
      <c r="F12" s="56"/>
      <c r="G12" s="56"/>
      <c r="H12" s="57"/>
      <c r="I12" s="46"/>
      <c r="J12" s="58"/>
      <c r="K12" s="100"/>
      <c r="L12" s="111"/>
      <c r="M12" s="112"/>
      <c r="N12" s="300"/>
      <c r="O12" s="301"/>
      <c r="P12" s="302"/>
      <c r="Q12" s="82"/>
      <c r="R12" s="117"/>
      <c r="S12" s="118"/>
      <c r="T12" s="295"/>
      <c r="U12" s="296"/>
      <c r="V12" s="297"/>
      <c r="W12" s="82"/>
      <c r="X12" s="47"/>
      <c r="Y12" s="229"/>
      <c r="Z12" s="79"/>
      <c r="AA12" s="79"/>
      <c r="AB12" s="79"/>
    </row>
    <row r="13" spans="1:28" ht="18" customHeight="1" x14ac:dyDescent="0.55000000000000004">
      <c r="A13" s="55">
        <v>4</v>
      </c>
      <c r="B13" s="256">
        <v>6135020037</v>
      </c>
      <c r="C13" s="256" t="s">
        <v>110</v>
      </c>
      <c r="D13" s="222"/>
      <c r="E13" s="56"/>
      <c r="F13" s="56"/>
      <c r="G13" s="56"/>
      <c r="H13" s="57"/>
      <c r="I13" s="46"/>
      <c r="J13" s="58"/>
      <c r="K13" s="100"/>
      <c r="L13" s="111"/>
      <c r="M13" s="112"/>
      <c r="N13" s="300"/>
      <c r="O13" s="301"/>
      <c r="P13" s="302"/>
      <c r="Q13" s="82"/>
      <c r="R13" s="117"/>
      <c r="S13" s="118"/>
      <c r="T13" s="295"/>
      <c r="U13" s="296"/>
      <c r="V13" s="297"/>
      <c r="W13" s="82"/>
      <c r="X13" s="47"/>
      <c r="Y13" s="229"/>
      <c r="Z13" s="79"/>
      <c r="AA13" s="79"/>
      <c r="AB13" s="79"/>
    </row>
    <row r="14" spans="1:28" ht="18" customHeight="1" thickBot="1" x14ac:dyDescent="0.6">
      <c r="A14" s="59">
        <v>5</v>
      </c>
      <c r="B14" s="259">
        <v>6135020038</v>
      </c>
      <c r="C14" s="260" t="s">
        <v>111</v>
      </c>
      <c r="D14" s="224"/>
      <c r="E14" s="69"/>
      <c r="F14" s="60"/>
      <c r="G14" s="60"/>
      <c r="H14" s="61"/>
      <c r="I14" s="161"/>
      <c r="J14" s="62"/>
      <c r="K14" s="101"/>
      <c r="L14" s="111"/>
      <c r="M14" s="112"/>
      <c r="N14" s="355"/>
      <c r="O14" s="356"/>
      <c r="P14" s="357"/>
      <c r="Q14" s="83"/>
      <c r="R14" s="117"/>
      <c r="S14" s="118"/>
      <c r="T14" s="343"/>
      <c r="U14" s="344"/>
      <c r="V14" s="345"/>
      <c r="W14" s="83"/>
      <c r="X14" s="47"/>
      <c r="Y14" s="229"/>
      <c r="Z14" s="79"/>
      <c r="AA14" s="79"/>
      <c r="AB14" s="79"/>
    </row>
    <row r="15" spans="1:28" ht="18" customHeight="1" x14ac:dyDescent="0.55000000000000004">
      <c r="A15" s="63">
        <v>6</v>
      </c>
      <c r="B15" s="258">
        <v>6135020039</v>
      </c>
      <c r="C15" s="258" t="s">
        <v>112</v>
      </c>
      <c r="D15" s="225"/>
      <c r="E15" s="74"/>
      <c r="F15" s="64"/>
      <c r="G15" s="64"/>
      <c r="H15" s="65"/>
      <c r="I15" s="66"/>
      <c r="J15" s="67"/>
      <c r="K15" s="102"/>
      <c r="L15" s="111"/>
      <c r="M15" s="112"/>
      <c r="N15" s="309"/>
      <c r="O15" s="310"/>
      <c r="P15" s="311"/>
      <c r="Q15" s="84"/>
      <c r="R15" s="117"/>
      <c r="S15" s="118"/>
      <c r="T15" s="328"/>
      <c r="U15" s="329"/>
      <c r="V15" s="330"/>
      <c r="W15" s="84"/>
      <c r="X15" s="47"/>
      <c r="Y15" s="229"/>
      <c r="Z15" s="79"/>
      <c r="AA15" s="79"/>
      <c r="AB15" s="79"/>
    </row>
    <row r="16" spans="1:28" ht="18" customHeight="1" x14ac:dyDescent="0.55000000000000004">
      <c r="A16" s="55">
        <v>7</v>
      </c>
      <c r="B16" s="256">
        <v>6135020040</v>
      </c>
      <c r="C16" s="257" t="s">
        <v>113</v>
      </c>
      <c r="D16" s="222"/>
      <c r="E16" s="56"/>
      <c r="F16" s="56"/>
      <c r="G16" s="56"/>
      <c r="H16" s="57"/>
      <c r="I16" s="46"/>
      <c r="J16" s="58"/>
      <c r="K16" s="100"/>
      <c r="L16" s="111"/>
      <c r="M16" s="112"/>
      <c r="N16" s="300"/>
      <c r="O16" s="301"/>
      <c r="P16" s="302"/>
      <c r="Q16" s="82"/>
      <c r="R16" s="117"/>
      <c r="S16" s="118"/>
      <c r="T16" s="295"/>
      <c r="U16" s="296"/>
      <c r="V16" s="297"/>
      <c r="W16" s="82"/>
      <c r="X16" s="47"/>
      <c r="Y16" s="229"/>
      <c r="Z16" s="79"/>
      <c r="AA16" s="79"/>
      <c r="AB16" s="79"/>
    </row>
    <row r="17" spans="1:28" ht="18" customHeight="1" x14ac:dyDescent="0.55000000000000004">
      <c r="A17" s="55">
        <v>8</v>
      </c>
      <c r="B17" s="256">
        <v>6135020041</v>
      </c>
      <c r="C17" s="256" t="s">
        <v>114</v>
      </c>
      <c r="D17" s="222"/>
      <c r="E17" s="56"/>
      <c r="F17" s="56"/>
      <c r="G17" s="56"/>
      <c r="H17" s="57"/>
      <c r="I17" s="46"/>
      <c r="J17" s="58"/>
      <c r="K17" s="100"/>
      <c r="L17" s="111"/>
      <c r="M17" s="112"/>
      <c r="N17" s="300"/>
      <c r="O17" s="301"/>
      <c r="P17" s="302"/>
      <c r="Q17" s="82"/>
      <c r="R17" s="117"/>
      <c r="S17" s="118"/>
      <c r="T17" s="295"/>
      <c r="U17" s="296"/>
      <c r="V17" s="297"/>
      <c r="W17" s="82"/>
      <c r="X17" s="47"/>
      <c r="Y17" s="229"/>
      <c r="Z17" s="79"/>
      <c r="AA17" s="79"/>
      <c r="AB17" s="79"/>
    </row>
    <row r="18" spans="1:28" ht="18" customHeight="1" x14ac:dyDescent="0.55000000000000004">
      <c r="A18" s="55">
        <v>9</v>
      </c>
      <c r="B18" s="256">
        <v>6135020042</v>
      </c>
      <c r="C18" s="257" t="s">
        <v>115</v>
      </c>
      <c r="D18" s="223"/>
      <c r="E18" s="56"/>
      <c r="F18" s="56"/>
      <c r="G18" s="56"/>
      <c r="H18" s="57"/>
      <c r="I18" s="46"/>
      <c r="J18" s="58"/>
      <c r="K18" s="100"/>
      <c r="L18" s="111"/>
      <c r="M18" s="112"/>
      <c r="N18" s="300"/>
      <c r="O18" s="301"/>
      <c r="P18" s="302"/>
      <c r="Q18" s="82"/>
      <c r="R18" s="117"/>
      <c r="S18" s="118"/>
      <c r="T18" s="295"/>
      <c r="U18" s="296"/>
      <c r="V18" s="297"/>
      <c r="W18" s="82"/>
      <c r="X18" s="47"/>
      <c r="Y18" s="229"/>
      <c r="Z18" s="79"/>
      <c r="AA18" s="79"/>
      <c r="AB18" s="79"/>
    </row>
    <row r="19" spans="1:28" ht="18" customHeight="1" thickBot="1" x14ac:dyDescent="0.6">
      <c r="A19" s="68">
        <v>10</v>
      </c>
      <c r="B19" s="259">
        <v>6135020043</v>
      </c>
      <c r="C19" s="259" t="s">
        <v>116</v>
      </c>
      <c r="D19" s="224"/>
      <c r="E19" s="69"/>
      <c r="F19" s="69"/>
      <c r="G19" s="69"/>
      <c r="H19" s="70"/>
      <c r="I19" s="71"/>
      <c r="J19" s="72"/>
      <c r="K19" s="95"/>
      <c r="L19" s="111"/>
      <c r="M19" s="112"/>
      <c r="N19" s="303"/>
      <c r="O19" s="304"/>
      <c r="P19" s="305"/>
      <c r="Q19" s="85"/>
      <c r="R19" s="117"/>
      <c r="S19" s="118"/>
      <c r="T19" s="289"/>
      <c r="U19" s="290"/>
      <c r="V19" s="291"/>
      <c r="W19" s="85"/>
      <c r="X19" s="47"/>
      <c r="Y19" s="229"/>
      <c r="Z19" s="79"/>
      <c r="AA19" s="79"/>
      <c r="AB19" s="79"/>
    </row>
    <row r="20" spans="1:28" ht="18" customHeight="1" x14ac:dyDescent="0.55000000000000004">
      <c r="A20" s="73">
        <v>11</v>
      </c>
      <c r="B20" s="258">
        <v>6135020044</v>
      </c>
      <c r="C20" s="258" t="s">
        <v>117</v>
      </c>
      <c r="D20" s="225"/>
      <c r="E20" s="74"/>
      <c r="F20" s="74"/>
      <c r="G20" s="74"/>
      <c r="H20" s="75"/>
      <c r="I20" s="76"/>
      <c r="J20" s="77"/>
      <c r="K20" s="93"/>
      <c r="L20" s="111"/>
      <c r="M20" s="112"/>
      <c r="N20" s="306"/>
      <c r="O20" s="307"/>
      <c r="P20" s="308"/>
      <c r="Q20" s="86"/>
      <c r="R20" s="117"/>
      <c r="S20" s="118"/>
      <c r="T20" s="292"/>
      <c r="U20" s="293"/>
      <c r="V20" s="294"/>
      <c r="W20" s="86"/>
      <c r="X20" s="47"/>
      <c r="Y20" s="229"/>
      <c r="Z20" s="79"/>
      <c r="AA20" s="79"/>
      <c r="AB20" s="79"/>
    </row>
    <row r="21" spans="1:28" ht="18" customHeight="1" x14ac:dyDescent="0.55000000000000004">
      <c r="A21" s="55">
        <v>12</v>
      </c>
      <c r="B21" s="256">
        <v>6135020045</v>
      </c>
      <c r="C21" s="256" t="s">
        <v>118</v>
      </c>
      <c r="D21" s="222"/>
      <c r="E21" s="56"/>
      <c r="F21" s="56"/>
      <c r="G21" s="56"/>
      <c r="H21" s="57"/>
      <c r="I21" s="46"/>
      <c r="J21" s="58"/>
      <c r="K21" s="100"/>
      <c r="L21" s="111"/>
      <c r="M21" s="112"/>
      <c r="N21" s="300"/>
      <c r="O21" s="301"/>
      <c r="P21" s="302"/>
      <c r="Q21" s="82"/>
      <c r="R21" s="117"/>
      <c r="S21" s="118"/>
      <c r="T21" s="295"/>
      <c r="U21" s="296"/>
      <c r="V21" s="297"/>
      <c r="W21" s="82"/>
      <c r="X21" s="47"/>
      <c r="Y21" s="229"/>
      <c r="Z21" s="79"/>
      <c r="AA21" s="79"/>
      <c r="AB21" s="79"/>
    </row>
    <row r="22" spans="1:28" ht="18" customHeight="1" x14ac:dyDescent="0.55000000000000004">
      <c r="A22" s="55">
        <v>13</v>
      </c>
      <c r="B22" s="256">
        <v>6135020046</v>
      </c>
      <c r="C22" s="256" t="s">
        <v>119</v>
      </c>
      <c r="D22" s="222"/>
      <c r="E22" s="56"/>
      <c r="F22" s="56"/>
      <c r="G22" s="56"/>
      <c r="H22" s="57"/>
      <c r="I22" s="46"/>
      <c r="J22" s="58"/>
      <c r="K22" s="100"/>
      <c r="L22" s="111"/>
      <c r="M22" s="112"/>
      <c r="N22" s="300"/>
      <c r="O22" s="301"/>
      <c r="P22" s="302"/>
      <c r="Q22" s="82"/>
      <c r="R22" s="117"/>
      <c r="S22" s="118"/>
      <c r="T22" s="295"/>
      <c r="U22" s="296"/>
      <c r="V22" s="297"/>
      <c r="W22" s="82"/>
      <c r="X22" s="47"/>
      <c r="Y22" s="229"/>
      <c r="Z22" s="79"/>
      <c r="AA22" s="79"/>
      <c r="AB22" s="79"/>
    </row>
    <row r="23" spans="1:28" ht="18" customHeight="1" x14ac:dyDescent="0.55000000000000004">
      <c r="A23" s="46">
        <v>14</v>
      </c>
      <c r="B23" s="256">
        <v>6135020047</v>
      </c>
      <c r="C23" s="256" t="s">
        <v>120</v>
      </c>
      <c r="D23" s="223"/>
      <c r="E23" s="56"/>
      <c r="F23" s="56"/>
      <c r="G23" s="56"/>
      <c r="H23" s="57"/>
      <c r="I23" s="46"/>
      <c r="J23" s="58"/>
      <c r="K23" s="100"/>
      <c r="L23" s="111"/>
      <c r="M23" s="112"/>
      <c r="N23" s="300"/>
      <c r="O23" s="301"/>
      <c r="P23" s="302"/>
      <c r="Q23" s="82"/>
      <c r="R23" s="117"/>
      <c r="S23" s="118"/>
      <c r="T23" s="295"/>
      <c r="U23" s="296"/>
      <c r="V23" s="297"/>
      <c r="W23" s="82"/>
      <c r="X23" s="47"/>
      <c r="Y23" s="229"/>
      <c r="Z23" s="79"/>
      <c r="AA23" s="79"/>
      <c r="AB23" s="79"/>
    </row>
    <row r="24" spans="1:28" ht="18" customHeight="1" thickBot="1" x14ac:dyDescent="0.6">
      <c r="A24" s="71">
        <v>15</v>
      </c>
      <c r="B24" s="259">
        <v>6135020048</v>
      </c>
      <c r="C24" s="259" t="s">
        <v>121</v>
      </c>
      <c r="D24" s="241"/>
      <c r="E24" s="69"/>
      <c r="F24" s="69"/>
      <c r="G24" s="69"/>
      <c r="H24" s="70"/>
      <c r="I24" s="71"/>
      <c r="J24" s="72"/>
      <c r="K24" s="95"/>
      <c r="L24" s="111"/>
      <c r="M24" s="112"/>
      <c r="N24" s="303"/>
      <c r="O24" s="304"/>
      <c r="P24" s="305"/>
      <c r="Q24" s="85"/>
      <c r="R24" s="117"/>
      <c r="S24" s="118"/>
      <c r="T24" s="289"/>
      <c r="U24" s="290"/>
      <c r="V24" s="291"/>
      <c r="W24" s="85"/>
      <c r="X24" s="47"/>
      <c r="Y24" s="229"/>
      <c r="Z24" s="79"/>
      <c r="AA24" s="79"/>
      <c r="AB24" s="79"/>
    </row>
    <row r="25" spans="1:28" ht="18" customHeight="1" x14ac:dyDescent="0.55000000000000004">
      <c r="A25" s="217">
        <v>16</v>
      </c>
      <c r="B25" s="258">
        <v>6135020049</v>
      </c>
      <c r="C25" s="258" t="s">
        <v>122</v>
      </c>
      <c r="D25" s="236"/>
      <c r="E25" s="237"/>
      <c r="F25" s="237"/>
      <c r="G25" s="237"/>
      <c r="H25" s="238"/>
      <c r="I25" s="216"/>
      <c r="J25" s="239"/>
      <c r="K25" s="240"/>
      <c r="L25" s="111"/>
      <c r="M25" s="112"/>
      <c r="N25" s="306"/>
      <c r="O25" s="307"/>
      <c r="P25" s="308"/>
      <c r="Q25" s="243"/>
      <c r="R25" s="117"/>
      <c r="S25" s="118"/>
      <c r="T25" s="292"/>
      <c r="U25" s="293"/>
      <c r="V25" s="294"/>
      <c r="W25" s="86"/>
      <c r="X25" s="47"/>
      <c r="Y25" s="229"/>
      <c r="Z25" s="79"/>
      <c r="AA25" s="79"/>
      <c r="AB25" s="79"/>
    </row>
    <row r="26" spans="1:28" ht="18" customHeight="1" x14ac:dyDescent="0.55000000000000004">
      <c r="A26" s="46">
        <v>17</v>
      </c>
      <c r="B26" s="256">
        <v>6135020050</v>
      </c>
      <c r="C26" s="256" t="s">
        <v>123</v>
      </c>
      <c r="D26" s="223"/>
      <c r="E26" s="56"/>
      <c r="F26" s="56"/>
      <c r="G26" s="56"/>
      <c r="H26" s="57"/>
      <c r="I26" s="46"/>
      <c r="J26" s="58"/>
      <c r="K26" s="244"/>
      <c r="L26" s="111"/>
      <c r="M26" s="112"/>
      <c r="N26" s="300"/>
      <c r="O26" s="301"/>
      <c r="P26" s="302"/>
      <c r="Q26" s="82"/>
      <c r="R26" s="117"/>
      <c r="S26" s="118"/>
      <c r="T26" s="295"/>
      <c r="U26" s="296"/>
      <c r="V26" s="297"/>
      <c r="W26" s="82"/>
      <c r="X26" s="47"/>
      <c r="Y26" s="229"/>
      <c r="Z26" s="79"/>
      <c r="AA26" s="79"/>
      <c r="AB26" s="79"/>
    </row>
    <row r="27" spans="1:28" ht="18" customHeight="1" x14ac:dyDescent="0.55000000000000004">
      <c r="A27" s="46">
        <v>18</v>
      </c>
      <c r="B27" s="256">
        <v>6135020051</v>
      </c>
      <c r="C27" s="257" t="s">
        <v>124</v>
      </c>
      <c r="D27" s="223"/>
      <c r="E27" s="56"/>
      <c r="F27" s="56"/>
      <c r="G27" s="56"/>
      <c r="H27" s="57"/>
      <c r="I27" s="46"/>
      <c r="J27" s="58"/>
      <c r="K27" s="244"/>
      <c r="L27" s="111"/>
      <c r="M27" s="112"/>
      <c r="N27" s="300"/>
      <c r="O27" s="301"/>
      <c r="P27" s="302"/>
      <c r="Q27" s="82"/>
      <c r="R27" s="117"/>
      <c r="S27" s="118"/>
      <c r="T27" s="295"/>
      <c r="U27" s="296"/>
      <c r="V27" s="297"/>
      <c r="W27" s="82"/>
      <c r="X27" s="47"/>
      <c r="Y27" s="229"/>
      <c r="Z27" s="79"/>
      <c r="AA27" s="79"/>
      <c r="AB27" s="79"/>
    </row>
    <row r="28" spans="1:28" ht="18" customHeight="1" x14ac:dyDescent="0.55000000000000004">
      <c r="A28" s="46">
        <v>19</v>
      </c>
      <c r="B28" s="256">
        <v>6135020052</v>
      </c>
      <c r="C28" s="256" t="s">
        <v>125</v>
      </c>
      <c r="D28" s="223"/>
      <c r="E28" s="56"/>
      <c r="F28" s="56"/>
      <c r="G28" s="56"/>
      <c r="H28" s="57"/>
      <c r="I28" s="46"/>
      <c r="J28" s="58"/>
      <c r="K28" s="244"/>
      <c r="L28" s="111"/>
      <c r="M28" s="112"/>
      <c r="N28" s="300"/>
      <c r="O28" s="301"/>
      <c r="P28" s="302"/>
      <c r="Q28" s="82"/>
      <c r="R28" s="117"/>
      <c r="S28" s="118"/>
      <c r="T28" s="295"/>
      <c r="U28" s="296"/>
      <c r="V28" s="297"/>
      <c r="W28" s="82"/>
      <c r="X28" s="47"/>
      <c r="Y28" s="229"/>
      <c r="Z28" s="79"/>
      <c r="AA28" s="79"/>
      <c r="AB28" s="79"/>
    </row>
    <row r="29" spans="1:28" ht="18" customHeight="1" thickBot="1" x14ac:dyDescent="0.6">
      <c r="A29" s="71">
        <v>20</v>
      </c>
      <c r="B29" s="259">
        <v>6135020053</v>
      </c>
      <c r="C29" s="259" t="s">
        <v>126</v>
      </c>
      <c r="D29" s="241"/>
      <c r="E29" s="69"/>
      <c r="F29" s="69"/>
      <c r="G29" s="69"/>
      <c r="H29" s="70"/>
      <c r="I29" s="71"/>
      <c r="J29" s="72"/>
      <c r="K29" s="95"/>
      <c r="L29" s="111"/>
      <c r="M29" s="112"/>
      <c r="N29" s="303"/>
      <c r="O29" s="304"/>
      <c r="P29" s="305"/>
      <c r="Q29" s="85"/>
      <c r="R29" s="117"/>
      <c r="S29" s="118"/>
      <c r="T29" s="289"/>
      <c r="U29" s="290"/>
      <c r="V29" s="291"/>
      <c r="W29" s="85"/>
      <c r="X29" s="47"/>
      <c r="Y29" s="229"/>
      <c r="Z29" s="79"/>
      <c r="AA29" s="79"/>
      <c r="AB29" s="79"/>
    </row>
    <row r="30" spans="1:28" ht="18" customHeight="1" x14ac:dyDescent="0.55000000000000004">
      <c r="A30" s="217">
        <v>21</v>
      </c>
      <c r="B30" s="258">
        <v>6135020054</v>
      </c>
      <c r="C30" s="258" t="s">
        <v>127</v>
      </c>
      <c r="D30" s="261"/>
      <c r="E30" s="74"/>
      <c r="F30" s="74"/>
      <c r="G30" s="74"/>
      <c r="H30" s="75"/>
      <c r="I30" s="217"/>
      <c r="J30" s="77"/>
      <c r="K30" s="262"/>
      <c r="L30" s="111"/>
      <c r="M30" s="112"/>
      <c r="N30" s="306"/>
      <c r="O30" s="307"/>
      <c r="P30" s="308"/>
      <c r="Q30" s="86"/>
      <c r="R30" s="117"/>
      <c r="S30" s="118"/>
      <c r="T30" s="292"/>
      <c r="U30" s="293"/>
      <c r="V30" s="294"/>
      <c r="W30" s="86"/>
      <c r="X30" s="47"/>
      <c r="Y30" s="229"/>
      <c r="Z30" s="79"/>
      <c r="AA30" s="79"/>
      <c r="AB30" s="79"/>
    </row>
    <row r="31" spans="1:28" ht="18" customHeight="1" x14ac:dyDescent="0.55000000000000004">
      <c r="A31" s="46">
        <v>22</v>
      </c>
      <c r="B31" s="256">
        <v>6135020055</v>
      </c>
      <c r="C31" s="256" t="s">
        <v>128</v>
      </c>
      <c r="D31" s="223"/>
      <c r="E31" s="56"/>
      <c r="F31" s="56"/>
      <c r="G31" s="56"/>
      <c r="H31" s="57"/>
      <c r="I31" s="46"/>
      <c r="J31" s="58"/>
      <c r="K31" s="244"/>
      <c r="L31" s="111"/>
      <c r="M31" s="112"/>
      <c r="N31" s="300"/>
      <c r="O31" s="301"/>
      <c r="P31" s="302"/>
      <c r="Q31" s="82"/>
      <c r="R31" s="117"/>
      <c r="S31" s="118"/>
      <c r="T31" s="295"/>
      <c r="U31" s="296"/>
      <c r="V31" s="297"/>
      <c r="W31" s="82"/>
      <c r="X31" s="47"/>
      <c r="Y31" s="229"/>
      <c r="Z31" s="79"/>
      <c r="AA31" s="79"/>
      <c r="AB31" s="79"/>
    </row>
    <row r="32" spans="1:28" ht="18" customHeight="1" x14ac:dyDescent="0.55000000000000004">
      <c r="A32" s="46">
        <v>23</v>
      </c>
      <c r="B32" s="256">
        <v>6135020056</v>
      </c>
      <c r="C32" s="256" t="s">
        <v>129</v>
      </c>
      <c r="D32" s="223"/>
      <c r="E32" s="56"/>
      <c r="F32" s="56"/>
      <c r="G32" s="56"/>
      <c r="H32" s="57"/>
      <c r="I32" s="46"/>
      <c r="J32" s="58"/>
      <c r="K32" s="244"/>
      <c r="L32" s="111"/>
      <c r="M32" s="112"/>
      <c r="N32" s="300"/>
      <c r="O32" s="301"/>
      <c r="P32" s="302"/>
      <c r="Q32" s="82"/>
      <c r="R32" s="117"/>
      <c r="S32" s="118"/>
      <c r="T32" s="295"/>
      <c r="U32" s="296"/>
      <c r="V32" s="297"/>
      <c r="W32" s="82"/>
      <c r="X32" s="47"/>
      <c r="Y32" s="229"/>
      <c r="Z32" s="79"/>
      <c r="AA32" s="79"/>
      <c r="AB32" s="79"/>
    </row>
    <row r="33" spans="1:28" ht="18" customHeight="1" x14ac:dyDescent="0.55000000000000004">
      <c r="A33" s="46">
        <v>24</v>
      </c>
      <c r="B33" s="256">
        <v>6135020057</v>
      </c>
      <c r="C33" s="256" t="s">
        <v>130</v>
      </c>
      <c r="D33" s="223"/>
      <c r="E33" s="56"/>
      <c r="F33" s="56"/>
      <c r="G33" s="56"/>
      <c r="H33" s="57"/>
      <c r="I33" s="46"/>
      <c r="J33" s="58"/>
      <c r="K33" s="244"/>
      <c r="L33" s="111"/>
      <c r="M33" s="112"/>
      <c r="N33" s="300"/>
      <c r="O33" s="301"/>
      <c r="P33" s="302"/>
      <c r="Q33" s="82"/>
      <c r="R33" s="117"/>
      <c r="S33" s="118"/>
      <c r="T33" s="295"/>
      <c r="U33" s="296"/>
      <c r="V33" s="297"/>
      <c r="W33" s="82"/>
      <c r="X33" s="47"/>
      <c r="Y33" s="229"/>
      <c r="Z33" s="79"/>
      <c r="AA33" s="79"/>
      <c r="AB33" s="79"/>
    </row>
    <row r="34" spans="1:28" ht="18" customHeight="1" thickBot="1" x14ac:dyDescent="0.6">
      <c r="A34" s="71">
        <v>25</v>
      </c>
      <c r="B34" s="259">
        <v>6135020058</v>
      </c>
      <c r="C34" s="259" t="s">
        <v>131</v>
      </c>
      <c r="D34" s="241"/>
      <c r="E34" s="69"/>
      <c r="F34" s="69"/>
      <c r="G34" s="69"/>
      <c r="H34" s="70"/>
      <c r="I34" s="71"/>
      <c r="J34" s="72"/>
      <c r="K34" s="95"/>
      <c r="L34" s="111"/>
      <c r="M34" s="112"/>
      <c r="N34" s="303"/>
      <c r="O34" s="304"/>
      <c r="P34" s="305"/>
      <c r="Q34" s="85"/>
      <c r="R34" s="117"/>
      <c r="S34" s="118"/>
      <c r="T34" s="289"/>
      <c r="U34" s="290"/>
      <c r="V34" s="291"/>
      <c r="W34" s="85"/>
      <c r="X34" s="47"/>
      <c r="Y34" s="229"/>
      <c r="Z34" s="252"/>
      <c r="AA34" s="252"/>
      <c r="AB34" s="79"/>
    </row>
    <row r="35" spans="1:28" ht="18" customHeight="1" x14ac:dyDescent="0.55000000000000004">
      <c r="A35" s="217">
        <v>26</v>
      </c>
      <c r="B35" s="258">
        <v>6135020059</v>
      </c>
      <c r="C35" s="258" t="s">
        <v>132</v>
      </c>
      <c r="D35" s="261"/>
      <c r="E35" s="74"/>
      <c r="F35" s="74"/>
      <c r="G35" s="74"/>
      <c r="H35" s="75"/>
      <c r="I35" s="217"/>
      <c r="J35" s="77"/>
      <c r="K35" s="262"/>
      <c r="L35" s="111"/>
      <c r="M35" s="112"/>
      <c r="N35" s="306"/>
      <c r="O35" s="307"/>
      <c r="P35" s="308"/>
      <c r="Q35" s="86"/>
      <c r="R35" s="117"/>
      <c r="S35" s="118"/>
      <c r="T35" s="292"/>
      <c r="U35" s="293"/>
      <c r="V35" s="294"/>
      <c r="W35" s="86"/>
      <c r="X35" s="47"/>
      <c r="Y35" s="229"/>
      <c r="Z35" s="252"/>
      <c r="AA35" s="252"/>
      <c r="AB35" s="79"/>
    </row>
    <row r="36" spans="1:28" ht="18" customHeight="1" x14ac:dyDescent="0.55000000000000004">
      <c r="A36" s="46">
        <v>27</v>
      </c>
      <c r="B36" s="256">
        <v>6135020060</v>
      </c>
      <c r="C36" s="256" t="s">
        <v>133</v>
      </c>
      <c r="D36" s="223"/>
      <c r="E36" s="56"/>
      <c r="F36" s="56"/>
      <c r="G36" s="56"/>
      <c r="H36" s="57"/>
      <c r="I36" s="46"/>
      <c r="J36" s="58"/>
      <c r="K36" s="244"/>
      <c r="L36" s="111"/>
      <c r="M36" s="112"/>
      <c r="N36" s="300"/>
      <c r="O36" s="301"/>
      <c r="P36" s="302"/>
      <c r="Q36" s="82"/>
      <c r="R36" s="117"/>
      <c r="S36" s="118"/>
      <c r="T36" s="295"/>
      <c r="U36" s="296"/>
      <c r="V36" s="297"/>
      <c r="W36" s="82"/>
      <c r="X36" s="47"/>
      <c r="Y36" s="229"/>
      <c r="Z36" s="252"/>
      <c r="AA36" s="252"/>
      <c r="AB36" s="79"/>
    </row>
    <row r="37" spans="1:28" ht="18" customHeight="1" x14ac:dyDescent="0.55000000000000004">
      <c r="A37" s="46">
        <v>28</v>
      </c>
      <c r="B37" s="256">
        <v>6135020061</v>
      </c>
      <c r="C37" s="256" t="s">
        <v>134</v>
      </c>
      <c r="D37" s="223"/>
      <c r="E37" s="56"/>
      <c r="F37" s="56"/>
      <c r="G37" s="56"/>
      <c r="H37" s="57"/>
      <c r="I37" s="46"/>
      <c r="J37" s="58"/>
      <c r="K37" s="244"/>
      <c r="L37" s="111"/>
      <c r="M37" s="112"/>
      <c r="N37" s="300"/>
      <c r="O37" s="301"/>
      <c r="P37" s="302"/>
      <c r="Q37" s="82"/>
      <c r="R37" s="117"/>
      <c r="S37" s="118"/>
      <c r="T37" s="295"/>
      <c r="U37" s="296"/>
      <c r="V37" s="297"/>
      <c r="W37" s="82"/>
      <c r="X37" s="47"/>
      <c r="Y37" s="229"/>
      <c r="Z37" s="252"/>
      <c r="AA37" s="252"/>
      <c r="AB37" s="79"/>
    </row>
    <row r="38" spans="1:28" ht="18" customHeight="1" x14ac:dyDescent="0.55000000000000004">
      <c r="A38" s="46">
        <v>29</v>
      </c>
      <c r="B38" s="256">
        <v>6135020062</v>
      </c>
      <c r="C38" s="256" t="s">
        <v>135</v>
      </c>
      <c r="D38" s="223"/>
      <c r="E38" s="56"/>
      <c r="F38" s="56"/>
      <c r="G38" s="56"/>
      <c r="H38" s="57"/>
      <c r="I38" s="46"/>
      <c r="J38" s="58"/>
      <c r="K38" s="244"/>
      <c r="L38" s="111"/>
      <c r="M38" s="112"/>
      <c r="N38" s="300"/>
      <c r="O38" s="301"/>
      <c r="P38" s="302"/>
      <c r="Q38" s="82"/>
      <c r="R38" s="117"/>
      <c r="S38" s="118"/>
      <c r="T38" s="295"/>
      <c r="U38" s="296"/>
      <c r="V38" s="297"/>
      <c r="W38" s="82"/>
      <c r="X38" s="47"/>
      <c r="Y38" s="229"/>
      <c r="Z38" s="252"/>
      <c r="AA38" s="252"/>
      <c r="AB38" s="79"/>
    </row>
    <row r="39" spans="1:28" ht="18" customHeight="1" thickBot="1" x14ac:dyDescent="0.6">
      <c r="A39" s="71">
        <v>30</v>
      </c>
      <c r="B39" s="259">
        <v>6135020063</v>
      </c>
      <c r="C39" s="259" t="s">
        <v>136</v>
      </c>
      <c r="D39" s="241"/>
      <c r="E39" s="69"/>
      <c r="F39" s="69"/>
      <c r="G39" s="69"/>
      <c r="H39" s="70"/>
      <c r="I39" s="71"/>
      <c r="J39" s="72"/>
      <c r="K39" s="95"/>
      <c r="L39" s="111"/>
      <c r="M39" s="112"/>
      <c r="N39" s="303"/>
      <c r="O39" s="304"/>
      <c r="P39" s="305"/>
      <c r="Q39" s="85"/>
      <c r="R39" s="117"/>
      <c r="S39" s="118"/>
      <c r="T39" s="289"/>
      <c r="U39" s="290"/>
      <c r="V39" s="291"/>
      <c r="W39" s="85"/>
      <c r="X39" s="47"/>
      <c r="Y39" s="229"/>
      <c r="Z39" s="79"/>
      <c r="AA39" s="79"/>
      <c r="AB39" s="79"/>
    </row>
    <row r="40" spans="1:28" ht="18" customHeight="1" x14ac:dyDescent="0.55000000000000004">
      <c r="A40" s="217">
        <v>31</v>
      </c>
      <c r="B40" s="258">
        <v>6135020064</v>
      </c>
      <c r="C40" s="258" t="s">
        <v>137</v>
      </c>
      <c r="D40" s="261"/>
      <c r="E40" s="74"/>
      <c r="F40" s="74"/>
      <c r="G40" s="74"/>
      <c r="H40" s="75"/>
      <c r="I40" s="217"/>
      <c r="J40" s="77"/>
      <c r="K40" s="262"/>
      <c r="L40" s="111"/>
      <c r="M40" s="112"/>
      <c r="N40" s="306"/>
      <c r="O40" s="307"/>
      <c r="P40" s="308"/>
      <c r="Q40" s="86"/>
      <c r="R40" s="117"/>
      <c r="S40" s="118"/>
      <c r="T40" s="292"/>
      <c r="U40" s="293"/>
      <c r="V40" s="294"/>
      <c r="W40" s="86"/>
      <c r="X40" s="47"/>
      <c r="Y40" s="229"/>
      <c r="Z40" s="79"/>
      <c r="AA40" s="79"/>
      <c r="AB40" s="79"/>
    </row>
    <row r="41" spans="1:28" ht="18" customHeight="1" x14ac:dyDescent="0.55000000000000004">
      <c r="A41" s="46">
        <v>32</v>
      </c>
      <c r="B41" s="256">
        <v>6135020065</v>
      </c>
      <c r="C41" s="256" t="s">
        <v>138</v>
      </c>
      <c r="D41" s="223"/>
      <c r="E41" s="56"/>
      <c r="F41" s="56"/>
      <c r="G41" s="56"/>
      <c r="H41" s="57"/>
      <c r="I41" s="46"/>
      <c r="J41" s="58"/>
      <c r="K41" s="244"/>
      <c r="L41" s="111"/>
      <c r="M41" s="112"/>
      <c r="N41" s="300"/>
      <c r="O41" s="301"/>
      <c r="P41" s="302"/>
      <c r="Q41" s="82"/>
      <c r="R41" s="117"/>
      <c r="S41" s="118"/>
      <c r="T41" s="295"/>
      <c r="U41" s="296"/>
      <c r="V41" s="297"/>
      <c r="W41" s="82"/>
      <c r="X41" s="47"/>
      <c r="Y41" s="229"/>
      <c r="Z41" s="79"/>
      <c r="AA41" s="79"/>
      <c r="AB41" s="79"/>
    </row>
    <row r="42" spans="1:28" s="97" customFormat="1" ht="18" customHeight="1" x14ac:dyDescent="0.55000000000000004">
      <c r="A42" s="46">
        <v>33</v>
      </c>
      <c r="B42" s="256">
        <v>6135020066</v>
      </c>
      <c r="C42" s="256" t="s">
        <v>139</v>
      </c>
      <c r="D42" s="254"/>
      <c r="E42" s="60"/>
      <c r="F42" s="60"/>
      <c r="G42" s="60"/>
      <c r="H42" s="250"/>
      <c r="I42" s="215"/>
      <c r="J42" s="62"/>
      <c r="K42" s="101"/>
      <c r="L42" s="111"/>
      <c r="M42" s="112"/>
      <c r="N42" s="298"/>
      <c r="O42" s="298"/>
      <c r="P42" s="298"/>
      <c r="Q42" s="82"/>
      <c r="R42" s="117"/>
      <c r="S42" s="118"/>
      <c r="T42" s="299"/>
      <c r="U42" s="299"/>
      <c r="V42" s="299"/>
      <c r="W42" s="82"/>
      <c r="X42" s="96"/>
      <c r="Y42" s="229"/>
      <c r="Z42" s="246"/>
      <c r="AA42" s="246"/>
      <c r="AB42" s="246"/>
    </row>
    <row r="43" spans="1:28" s="79" customFormat="1" ht="15.75" customHeight="1" x14ac:dyDescent="0.55000000000000004">
      <c r="A43" s="46">
        <v>34</v>
      </c>
      <c r="B43" s="256">
        <v>6135020067</v>
      </c>
      <c r="C43" s="256" t="s">
        <v>140</v>
      </c>
      <c r="D43" s="218"/>
      <c r="E43" s="56"/>
      <c r="F43" s="56"/>
      <c r="G43" s="56"/>
      <c r="H43" s="56"/>
      <c r="I43" s="46"/>
      <c r="J43" s="251"/>
      <c r="K43" s="249"/>
      <c r="L43" s="111"/>
      <c r="M43" s="172"/>
      <c r="N43" s="298"/>
      <c r="O43" s="298"/>
      <c r="P43" s="298"/>
      <c r="Q43" s="82"/>
      <c r="R43" s="174"/>
      <c r="S43" s="173"/>
      <c r="T43" s="299"/>
      <c r="U43" s="299"/>
      <c r="V43" s="299"/>
      <c r="W43" s="82"/>
      <c r="X43" s="78"/>
      <c r="Y43" s="229"/>
    </row>
    <row r="44" spans="1:28" s="79" customFormat="1" ht="15.75" customHeight="1" x14ac:dyDescent="0.55000000000000004">
      <c r="A44" s="169"/>
      <c r="B44" s="252"/>
      <c r="C44" s="252"/>
      <c r="D44" s="219"/>
      <c r="E44" s="170"/>
      <c r="F44" s="170"/>
      <c r="G44" s="170"/>
      <c r="H44" s="170"/>
      <c r="I44" s="219"/>
      <c r="J44" s="171"/>
      <c r="K44" s="112"/>
      <c r="L44" s="111"/>
      <c r="M44" s="172"/>
      <c r="N44" s="242"/>
      <c r="O44" s="242"/>
      <c r="P44" s="242"/>
      <c r="Q44" s="253"/>
      <c r="R44" s="173"/>
      <c r="S44" s="173"/>
      <c r="T44" s="175"/>
      <c r="U44" s="175"/>
      <c r="V44" s="175"/>
      <c r="W44" s="253"/>
      <c r="X44" s="78"/>
      <c r="Y44" s="229"/>
    </row>
    <row r="45" spans="1:28" s="79" customFormat="1" ht="21.95" customHeight="1" x14ac:dyDescent="0.55000000000000004">
      <c r="A45" s="312" t="s">
        <v>143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  <c r="L45" s="111"/>
      <c r="M45" s="156"/>
      <c r="N45" s="3"/>
      <c r="O45" s="3"/>
      <c r="P45" s="3"/>
      <c r="Q45" s="3"/>
      <c r="R45" s="3"/>
      <c r="S45" s="3"/>
      <c r="T45" s="3"/>
      <c r="U45" s="3"/>
      <c r="V45" s="3"/>
      <c r="W45" s="3"/>
      <c r="X45" s="78"/>
      <c r="Y45" s="229"/>
    </row>
    <row r="46" spans="1:28" s="79" customFormat="1" ht="20.100000000000001" customHeight="1" x14ac:dyDescent="0.55000000000000004">
      <c r="A46" s="312" t="s">
        <v>144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4"/>
      <c r="L46" s="111"/>
      <c r="M46" s="156"/>
      <c r="N46" s="3"/>
      <c r="O46" s="3"/>
      <c r="P46" s="3"/>
      <c r="Q46" s="3"/>
      <c r="R46" s="3"/>
      <c r="S46" s="3"/>
      <c r="T46" s="3"/>
      <c r="U46" s="3"/>
      <c r="V46" s="3"/>
      <c r="W46" s="3"/>
      <c r="X46" s="78"/>
      <c r="Y46" s="229"/>
    </row>
    <row r="47" spans="1:28" s="79" customFormat="1" ht="20.100000000000001" customHeight="1" x14ac:dyDescent="0.55000000000000004">
      <c r="A47" s="376" t="s">
        <v>145</v>
      </c>
      <c r="B47" s="377"/>
      <c r="C47" s="377"/>
      <c r="D47" s="377"/>
      <c r="E47" s="377"/>
      <c r="F47" s="377"/>
      <c r="G47" s="377"/>
      <c r="H47" s="377"/>
      <c r="I47" s="377"/>
      <c r="J47" s="377"/>
      <c r="K47" s="378"/>
      <c r="L47" s="111"/>
      <c r="M47" s="156"/>
      <c r="N47" s="3"/>
      <c r="O47" s="3"/>
      <c r="P47" s="3"/>
      <c r="Q47" s="3"/>
      <c r="R47" s="3"/>
      <c r="S47" s="3"/>
      <c r="T47" s="3"/>
      <c r="U47" s="3"/>
      <c r="V47" s="3"/>
      <c r="W47" s="3"/>
      <c r="X47" s="78"/>
      <c r="Y47" s="229"/>
    </row>
    <row r="48" spans="1:28" ht="24" x14ac:dyDescent="0.5">
      <c r="Y48" s="229"/>
      <c r="Z48" s="79"/>
      <c r="AA48" s="79"/>
      <c r="AB48" s="79"/>
    </row>
    <row r="49" spans="25:28" ht="24" x14ac:dyDescent="0.5">
      <c r="Y49" s="229"/>
      <c r="Z49" s="79"/>
      <c r="AA49" s="79"/>
      <c r="AB49" s="79"/>
    </row>
    <row r="50" spans="25:28" ht="24" x14ac:dyDescent="0.5">
      <c r="Y50" s="229"/>
      <c r="Z50" s="229"/>
      <c r="AA50" s="245"/>
      <c r="AB50" s="79"/>
    </row>
    <row r="51" spans="25:28" x14ac:dyDescent="0.5">
      <c r="Y51" s="79"/>
      <c r="Z51" s="79"/>
      <c r="AA51" s="79"/>
      <c r="AB51" s="79"/>
    </row>
  </sheetData>
  <mergeCells count="90">
    <mergeCell ref="A46:K46"/>
    <mergeCell ref="A47:K47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12:P12"/>
    <mergeCell ref="A45:K45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N15:P15"/>
    <mergeCell ref="N16:P16"/>
    <mergeCell ref="N24:P24"/>
    <mergeCell ref="N25:P25"/>
    <mergeCell ref="N26:P26"/>
    <mergeCell ref="N22:P22"/>
    <mergeCell ref="N23:P23"/>
    <mergeCell ref="N27:P27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41:P41"/>
    <mergeCell ref="T24:V24"/>
    <mergeCell ref="T25:V25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T40:V40"/>
    <mergeCell ref="T41:V41"/>
    <mergeCell ref="N43:P43"/>
    <mergeCell ref="T43:V43"/>
    <mergeCell ref="T42:V42"/>
    <mergeCell ref="N42:P42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1"/>
  <sheetViews>
    <sheetView topLeftCell="A35" workbookViewId="0">
      <selection sqref="A1:X48"/>
    </sheetView>
  </sheetViews>
  <sheetFormatPr defaultColWidth="10.28515625" defaultRowHeight="24" x14ac:dyDescent="0.55000000000000004"/>
  <cols>
    <col min="1" max="1" width="5.7109375" style="190" customWidth="1"/>
    <col min="2" max="2" width="27.7109375" style="47" customWidth="1"/>
    <col min="3" max="3" width="7.140625" style="190" customWidth="1"/>
    <col min="4" max="24" width="2.85546875" style="47" customWidth="1"/>
    <col min="25" max="25" width="2.140625" style="47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7" customWidth="1"/>
    <col min="34" max="16384" width="10.28515625" style="47"/>
  </cols>
  <sheetData>
    <row r="1" spans="1:32" ht="30" customHeight="1" x14ac:dyDescent="0.55000000000000004">
      <c r="A1" s="368" t="s">
        <v>71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</row>
    <row r="2" spans="1:32" ht="21.95" customHeight="1" x14ac:dyDescent="0.55000000000000004">
      <c r="A2" s="368" t="s">
        <v>51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</row>
    <row r="3" spans="1:32" ht="23.25" customHeight="1" x14ac:dyDescent="0.55000000000000004">
      <c r="A3" s="367" t="str">
        <f>วผ1!A3</f>
        <v>ชื่อวิชา.............................................รหัสวิชา........................... ท-ป-น............... ระดับชั้น ปวส.1/4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</row>
    <row r="4" spans="1:32" ht="23.25" customHeight="1" x14ac:dyDescent="0.55000000000000004">
      <c r="A4" s="367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34 คน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</row>
    <row r="5" spans="1:32" ht="21.95" customHeight="1" x14ac:dyDescent="0.55000000000000004">
      <c r="A5" s="358" t="s">
        <v>37</v>
      </c>
      <c r="B5" s="358" t="s">
        <v>38</v>
      </c>
      <c r="C5" s="46" t="s">
        <v>41</v>
      </c>
      <c r="D5" s="369" t="s">
        <v>42</v>
      </c>
      <c r="E5" s="362"/>
      <c r="F5" s="362"/>
      <c r="G5" s="362"/>
      <c r="H5" s="362"/>
      <c r="I5" s="362"/>
      <c r="J5" s="362"/>
      <c r="K5" s="361" t="s">
        <v>43</v>
      </c>
      <c r="L5" s="362"/>
      <c r="M5" s="362"/>
      <c r="N5" s="362"/>
      <c r="O5" s="362"/>
      <c r="P5" s="362"/>
      <c r="Q5" s="363"/>
      <c r="R5" s="362" t="s">
        <v>44</v>
      </c>
      <c r="S5" s="362"/>
      <c r="T5" s="362"/>
      <c r="U5" s="362"/>
      <c r="V5" s="362"/>
      <c r="W5" s="362"/>
      <c r="X5" s="364"/>
    </row>
    <row r="6" spans="1:32" ht="21.95" customHeight="1" x14ac:dyDescent="0.55000000000000004">
      <c r="A6" s="359"/>
      <c r="B6" s="359"/>
      <c r="C6" s="46" t="s">
        <v>45</v>
      </c>
      <c r="D6" s="194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194">
        <v>7</v>
      </c>
      <c r="K6" s="192">
        <v>1</v>
      </c>
      <c r="L6" s="46">
        <v>2</v>
      </c>
      <c r="M6" s="46">
        <v>3</v>
      </c>
      <c r="N6" s="46">
        <v>4</v>
      </c>
      <c r="O6" s="46">
        <v>5</v>
      </c>
      <c r="P6" s="46">
        <v>6</v>
      </c>
      <c r="Q6" s="130">
        <v>7</v>
      </c>
      <c r="R6" s="193">
        <v>1</v>
      </c>
      <c r="S6" s="46">
        <v>2</v>
      </c>
      <c r="T6" s="46">
        <v>3</v>
      </c>
      <c r="U6" s="46">
        <v>4</v>
      </c>
      <c r="V6" s="157">
        <v>5</v>
      </c>
      <c r="W6" s="46">
        <v>6</v>
      </c>
      <c r="X6" s="46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60"/>
      <c r="B7" s="360"/>
      <c r="C7" s="46" t="s">
        <v>49</v>
      </c>
      <c r="D7" s="194"/>
      <c r="E7" s="46"/>
      <c r="F7" s="46"/>
      <c r="G7" s="194"/>
      <c r="H7" s="46"/>
      <c r="I7" s="46"/>
      <c r="J7" s="194"/>
      <c r="K7" s="192"/>
      <c r="L7" s="46"/>
      <c r="M7" s="46"/>
      <c r="N7" s="46"/>
      <c r="O7" s="46"/>
      <c r="P7" s="46"/>
      <c r="Q7" s="130"/>
      <c r="R7" s="193"/>
      <c r="S7" s="46"/>
      <c r="T7" s="46"/>
      <c r="U7" s="46"/>
      <c r="V7" s="157"/>
      <c r="W7" s="46"/>
      <c r="X7" s="46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7">
        <v>1</v>
      </c>
      <c r="B8" s="226" t="str">
        <f>วผ1!C10</f>
        <v>นายกรณัฐฏ์  เจริญโภคินหิรัญ</v>
      </c>
      <c r="C8" s="46"/>
      <c r="D8" s="133"/>
      <c r="E8" s="133"/>
      <c r="F8" s="133"/>
      <c r="G8" s="128"/>
      <c r="H8" s="133"/>
      <c r="I8" s="133"/>
      <c r="J8" s="128"/>
      <c r="K8" s="134"/>
      <c r="L8" s="133"/>
      <c r="M8" s="133"/>
      <c r="N8" s="133"/>
      <c r="O8" s="133"/>
      <c r="P8" s="88"/>
      <c r="Q8" s="132"/>
      <c r="R8" s="135"/>
      <c r="S8" s="135"/>
      <c r="T8" s="133"/>
      <c r="U8" s="133"/>
      <c r="V8" s="133"/>
      <c r="W8" s="88"/>
      <c r="X8" s="88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7">
        <v>2</v>
      </c>
      <c r="B9" s="226" t="str">
        <f>วผ1!C11</f>
        <v>นายกฤษกร  สุขรักษา</v>
      </c>
      <c r="C9" s="46"/>
      <c r="D9" s="133"/>
      <c r="E9" s="133"/>
      <c r="F9" s="133"/>
      <c r="G9" s="128"/>
      <c r="H9" s="133"/>
      <c r="I9" s="133"/>
      <c r="J9" s="128"/>
      <c r="K9" s="134"/>
      <c r="L9" s="133"/>
      <c r="M9" s="133"/>
      <c r="N9" s="133"/>
      <c r="O9" s="133"/>
      <c r="P9" s="88"/>
      <c r="Q9" s="132"/>
      <c r="R9" s="135"/>
      <c r="S9" s="135"/>
      <c r="T9" s="133"/>
      <c r="U9" s="133"/>
      <c r="V9" s="133"/>
      <c r="W9" s="88"/>
      <c r="X9" s="88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7">
        <v>3</v>
      </c>
      <c r="B10" s="226" t="str">
        <f>วผ1!C12</f>
        <v>นายการันตี  แจ้งชูศักดิ์</v>
      </c>
      <c r="C10" s="46"/>
      <c r="D10" s="133"/>
      <c r="E10" s="133"/>
      <c r="F10" s="133"/>
      <c r="G10" s="128"/>
      <c r="H10" s="133"/>
      <c r="I10" s="133"/>
      <c r="J10" s="128"/>
      <c r="K10" s="134"/>
      <c r="L10" s="133"/>
      <c r="M10" s="133"/>
      <c r="N10" s="133"/>
      <c r="O10" s="133"/>
      <c r="P10" s="88"/>
      <c r="Q10" s="132"/>
      <c r="R10" s="135"/>
      <c r="S10" s="135"/>
      <c r="T10" s="133"/>
      <c r="U10" s="133"/>
      <c r="V10" s="133"/>
      <c r="W10" s="88"/>
      <c r="X10" s="88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7">
        <v>4</v>
      </c>
      <c r="B11" s="226" t="str">
        <f>วผ1!C13</f>
        <v>นายกำพล  แปะซิว</v>
      </c>
      <c r="C11" s="46"/>
      <c r="D11" s="133"/>
      <c r="E11" s="133"/>
      <c r="F11" s="133"/>
      <c r="G11" s="128"/>
      <c r="H11" s="133"/>
      <c r="I11" s="133"/>
      <c r="J11" s="128"/>
      <c r="K11" s="134"/>
      <c r="L11" s="133"/>
      <c r="M11" s="133"/>
      <c r="N11" s="133"/>
      <c r="O11" s="133"/>
      <c r="P11" s="88"/>
      <c r="Q11" s="132"/>
      <c r="R11" s="135"/>
      <c r="S11" s="135"/>
      <c r="T11" s="133"/>
      <c r="U11" s="133"/>
      <c r="V11" s="133"/>
      <c r="W11" s="88"/>
      <c r="X11" s="88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20">
        <v>5</v>
      </c>
      <c r="B12" s="227" t="str">
        <f>วผ1!C14</f>
        <v>นายจีรยุทธ  ชุมหล่อ</v>
      </c>
      <c r="C12" s="199"/>
      <c r="D12" s="136"/>
      <c r="E12" s="136"/>
      <c r="F12" s="136"/>
      <c r="G12" s="137"/>
      <c r="H12" s="136"/>
      <c r="I12" s="136"/>
      <c r="J12" s="137"/>
      <c r="K12" s="138"/>
      <c r="L12" s="136"/>
      <c r="M12" s="136"/>
      <c r="N12" s="136"/>
      <c r="O12" s="136"/>
      <c r="P12" s="121"/>
      <c r="Q12" s="139"/>
      <c r="R12" s="140"/>
      <c r="S12" s="140"/>
      <c r="T12" s="136"/>
      <c r="U12" s="136"/>
      <c r="V12" s="136"/>
      <c r="W12" s="121"/>
      <c r="X12" s="121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24">
        <v>6</v>
      </c>
      <c r="B13" s="162" t="str">
        <f>วผ1!C15</f>
        <v>นายเจษฎา  ทองรอด</v>
      </c>
      <c r="C13" s="66"/>
      <c r="D13" s="141"/>
      <c r="E13" s="141"/>
      <c r="F13" s="141"/>
      <c r="G13" s="142"/>
      <c r="H13" s="141"/>
      <c r="I13" s="141"/>
      <c r="J13" s="142"/>
      <c r="K13" s="143"/>
      <c r="L13" s="141"/>
      <c r="M13" s="141"/>
      <c r="N13" s="141"/>
      <c r="O13" s="141"/>
      <c r="P13" s="125"/>
      <c r="Q13" s="144"/>
      <c r="R13" s="145"/>
      <c r="S13" s="145"/>
      <c r="T13" s="141"/>
      <c r="U13" s="141"/>
      <c r="V13" s="141"/>
      <c r="W13" s="125"/>
      <c r="X13" s="125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7">
        <v>7</v>
      </c>
      <c r="B14" s="226" t="str">
        <f>วผ1!C16</f>
        <v>นายจักรกฤษ  สิทธิสมบูรณ์</v>
      </c>
      <c r="C14" s="46"/>
      <c r="D14" s="133"/>
      <c r="E14" s="133"/>
      <c r="F14" s="133"/>
      <c r="G14" s="128"/>
      <c r="H14" s="133"/>
      <c r="I14" s="133"/>
      <c r="J14" s="128"/>
      <c r="K14" s="134"/>
      <c r="L14" s="133"/>
      <c r="M14" s="133"/>
      <c r="N14" s="133"/>
      <c r="O14" s="133"/>
      <c r="P14" s="88"/>
      <c r="Q14" s="132"/>
      <c r="R14" s="135"/>
      <c r="S14" s="135"/>
      <c r="T14" s="133"/>
      <c r="U14" s="133"/>
      <c r="V14" s="133"/>
      <c r="W14" s="88"/>
      <c r="X14" s="88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7">
        <v>8</v>
      </c>
      <c r="B15" s="226" t="str">
        <f>วผ1!C17</f>
        <v>นายไชยา  ขุนจันทร์</v>
      </c>
      <c r="C15" s="46"/>
      <c r="D15" s="133"/>
      <c r="E15" s="133"/>
      <c r="F15" s="133"/>
      <c r="G15" s="128"/>
      <c r="H15" s="133"/>
      <c r="I15" s="133"/>
      <c r="J15" s="128"/>
      <c r="K15" s="134"/>
      <c r="L15" s="133"/>
      <c r="M15" s="133"/>
      <c r="N15" s="133"/>
      <c r="O15" s="133"/>
      <c r="P15" s="88"/>
      <c r="Q15" s="132"/>
      <c r="R15" s="135"/>
      <c r="S15" s="135"/>
      <c r="T15" s="133"/>
      <c r="U15" s="133"/>
      <c r="V15" s="133"/>
      <c r="W15" s="88"/>
      <c r="X15" s="88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7">
        <v>9</v>
      </c>
      <c r="B16" s="226" t="str">
        <f>วผ1!C18</f>
        <v>นายตะวัน  ทองสวัสดิ์</v>
      </c>
      <c r="C16" s="46"/>
      <c r="D16" s="133"/>
      <c r="E16" s="133"/>
      <c r="F16" s="133"/>
      <c r="G16" s="128"/>
      <c r="H16" s="133"/>
      <c r="I16" s="133"/>
      <c r="J16" s="128"/>
      <c r="K16" s="134"/>
      <c r="L16" s="133"/>
      <c r="M16" s="133"/>
      <c r="N16" s="133"/>
      <c r="O16" s="133"/>
      <c r="P16" s="88"/>
      <c r="Q16" s="132"/>
      <c r="R16" s="135"/>
      <c r="S16" s="135"/>
      <c r="T16" s="133"/>
      <c r="U16" s="133"/>
      <c r="V16" s="133"/>
      <c r="W16" s="88"/>
      <c r="X16" s="88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6">
        <v>10</v>
      </c>
      <c r="B17" s="227" t="str">
        <f>วผ1!C19</f>
        <v>นายถาวร  หนูมาก</v>
      </c>
      <c r="C17" s="71"/>
      <c r="D17" s="146"/>
      <c r="E17" s="146"/>
      <c r="F17" s="146"/>
      <c r="G17" s="147"/>
      <c r="H17" s="146"/>
      <c r="I17" s="146"/>
      <c r="J17" s="147"/>
      <c r="K17" s="148"/>
      <c r="L17" s="146"/>
      <c r="M17" s="146"/>
      <c r="N17" s="146"/>
      <c r="O17" s="146"/>
      <c r="P17" s="127"/>
      <c r="Q17" s="149"/>
      <c r="R17" s="150"/>
      <c r="S17" s="150"/>
      <c r="T17" s="146"/>
      <c r="U17" s="146"/>
      <c r="V17" s="146"/>
      <c r="W17" s="127"/>
      <c r="X17" s="127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22">
        <v>11</v>
      </c>
      <c r="B18" s="162" t="str">
        <f>วผ1!C20</f>
        <v>นายธเนศ  คงพรหม</v>
      </c>
      <c r="C18" s="200"/>
      <c r="D18" s="151"/>
      <c r="E18" s="151"/>
      <c r="F18" s="151"/>
      <c r="G18" s="152"/>
      <c r="H18" s="151"/>
      <c r="I18" s="151"/>
      <c r="J18" s="152"/>
      <c r="K18" s="153"/>
      <c r="L18" s="151"/>
      <c r="M18" s="151"/>
      <c r="N18" s="151"/>
      <c r="O18" s="151"/>
      <c r="P18" s="123"/>
      <c r="Q18" s="154"/>
      <c r="R18" s="155"/>
      <c r="S18" s="155"/>
      <c r="T18" s="151"/>
      <c r="U18" s="151"/>
      <c r="V18" s="151"/>
      <c r="W18" s="123"/>
      <c r="X18" s="123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8" t="e">
        <f>Z18*AD7/Z7</f>
        <v>#REF!</v>
      </c>
      <c r="AE18" s="168" t="e">
        <f>AA18*AE7/AA7</f>
        <v>#REF!</v>
      </c>
      <c r="AF18" s="168" t="e">
        <f>AB18*AF7/AB7</f>
        <v>#REF!</v>
      </c>
    </row>
    <row r="19" spans="1:32" ht="18" customHeight="1" x14ac:dyDescent="0.55000000000000004">
      <c r="A19" s="87">
        <v>12</v>
      </c>
      <c r="B19" s="226" t="str">
        <f>วผ1!C21</f>
        <v>นายธัญเทพ  อินริสพงศ์</v>
      </c>
      <c r="C19" s="46"/>
      <c r="D19" s="133"/>
      <c r="E19" s="133"/>
      <c r="F19" s="133"/>
      <c r="G19" s="128"/>
      <c r="H19" s="133"/>
      <c r="I19" s="133"/>
      <c r="J19" s="128"/>
      <c r="K19" s="134"/>
      <c r="L19" s="133"/>
      <c r="M19" s="133"/>
      <c r="N19" s="133"/>
      <c r="O19" s="133"/>
      <c r="P19" s="88"/>
      <c r="Q19" s="132"/>
      <c r="R19" s="135"/>
      <c r="S19" s="135"/>
      <c r="T19" s="133"/>
      <c r="U19" s="133"/>
      <c r="V19" s="133"/>
      <c r="W19" s="88"/>
      <c r="X19" s="88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8" t="e">
        <f>Z19*AD7/Z7</f>
        <v>#REF!</v>
      </c>
      <c r="AE19" s="168" t="e">
        <f>AA19*AE7/AA7</f>
        <v>#REF!</v>
      </c>
      <c r="AF19" s="168" t="e">
        <f>AB19*AF7/AB7</f>
        <v>#REF!</v>
      </c>
    </row>
    <row r="20" spans="1:32" ht="18" customHeight="1" x14ac:dyDescent="0.55000000000000004">
      <c r="A20" s="87">
        <v>13</v>
      </c>
      <c r="B20" s="226" t="str">
        <f>วผ1!C22</f>
        <v>นายบัญชา  อาภาพงษ์</v>
      </c>
      <c r="C20" s="46"/>
      <c r="D20" s="133"/>
      <c r="E20" s="133"/>
      <c r="F20" s="133"/>
      <c r="G20" s="128"/>
      <c r="H20" s="133"/>
      <c r="I20" s="133"/>
      <c r="J20" s="128"/>
      <c r="K20" s="134"/>
      <c r="L20" s="133"/>
      <c r="M20" s="133"/>
      <c r="N20" s="133"/>
      <c r="O20" s="133"/>
      <c r="P20" s="88"/>
      <c r="Q20" s="132"/>
      <c r="R20" s="135"/>
      <c r="S20" s="135"/>
      <c r="T20" s="133"/>
      <c r="U20" s="133"/>
      <c r="V20" s="133"/>
      <c r="W20" s="88"/>
      <c r="X20" s="88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8" t="e">
        <f>Z20*AD7/Z7</f>
        <v>#REF!</v>
      </c>
      <c r="AE20" s="168" t="e">
        <f>AA20*AE7/AA7</f>
        <v>#REF!</v>
      </c>
      <c r="AF20" s="168" t="e">
        <f>AB20*AF7/AB7</f>
        <v>#REF!</v>
      </c>
    </row>
    <row r="21" spans="1:32" ht="18" customHeight="1" x14ac:dyDescent="0.55000000000000004">
      <c r="A21" s="269">
        <v>14</v>
      </c>
      <c r="B21" s="226" t="str">
        <f>วผ1!C23</f>
        <v>นายบัญชา  ทองเด็จ</v>
      </c>
      <c r="C21" s="46"/>
      <c r="D21" s="133"/>
      <c r="E21" s="133"/>
      <c r="F21" s="133"/>
      <c r="G21" s="128"/>
      <c r="H21" s="133"/>
      <c r="I21" s="133"/>
      <c r="J21" s="128"/>
      <c r="K21" s="134"/>
      <c r="L21" s="133"/>
      <c r="M21" s="133"/>
      <c r="N21" s="133"/>
      <c r="O21" s="133"/>
      <c r="P21" s="88"/>
      <c r="Q21" s="132"/>
      <c r="R21" s="135"/>
      <c r="S21" s="135"/>
      <c r="T21" s="133"/>
      <c r="U21" s="133"/>
      <c r="V21" s="133"/>
      <c r="W21" s="88"/>
      <c r="X21" s="88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8" t="e">
        <f>Z21*AD7/Z7</f>
        <v>#REF!</v>
      </c>
      <c r="AE21" s="168" t="e">
        <f>AA21*AE7/AA7</f>
        <v>#REF!</v>
      </c>
      <c r="AF21" s="168" t="e">
        <f>AB21*AF7/AB7</f>
        <v>#REF!</v>
      </c>
    </row>
    <row r="22" spans="1:32" s="96" customFormat="1" ht="18" customHeight="1" thickBot="1" x14ac:dyDescent="0.6">
      <c r="A22" s="271">
        <v>15</v>
      </c>
      <c r="B22" s="227" t="str">
        <f>วผ1!C24</f>
        <v>นายปริญญา  มากสวัสดิ์</v>
      </c>
      <c r="C22" s="202"/>
      <c r="D22" s="146"/>
      <c r="E22" s="146"/>
      <c r="F22" s="146"/>
      <c r="G22" s="147"/>
      <c r="H22" s="146"/>
      <c r="I22" s="146"/>
      <c r="J22" s="147"/>
      <c r="K22" s="148"/>
      <c r="L22" s="146"/>
      <c r="M22" s="146"/>
      <c r="N22" s="146"/>
      <c r="O22" s="146"/>
      <c r="P22" s="127"/>
      <c r="Q22" s="149"/>
      <c r="R22" s="150"/>
      <c r="S22" s="150"/>
      <c r="T22" s="146"/>
      <c r="U22" s="146"/>
      <c r="V22" s="146"/>
      <c r="W22" s="127"/>
      <c r="X22" s="98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9"/>
      <c r="AD22" s="168" t="e">
        <f>Z22*AD7/Z7</f>
        <v>#REF!</v>
      </c>
      <c r="AE22" s="168" t="e">
        <f>AA22*AE7/AA7</f>
        <v>#REF!</v>
      </c>
      <c r="AF22" s="168" t="e">
        <f>AB22*AF7/AB7</f>
        <v>#REF!</v>
      </c>
    </row>
    <row r="23" spans="1:32" ht="18" customHeight="1" x14ac:dyDescent="0.55000000000000004">
      <c r="A23" s="270">
        <v>16</v>
      </c>
      <c r="B23" s="162" t="str">
        <f>วผ1!C25</f>
        <v>นายพิทยภัทร  พูลเอียด</v>
      </c>
      <c r="C23" s="66"/>
      <c r="D23" s="141"/>
      <c r="E23" s="141"/>
      <c r="F23" s="141"/>
      <c r="G23" s="142"/>
      <c r="H23" s="141"/>
      <c r="I23" s="141"/>
      <c r="J23" s="142"/>
      <c r="K23" s="143"/>
      <c r="L23" s="141"/>
      <c r="M23" s="141"/>
      <c r="N23" s="141"/>
      <c r="O23" s="141"/>
      <c r="P23" s="125"/>
      <c r="Q23" s="144"/>
      <c r="R23" s="145"/>
      <c r="S23" s="145"/>
      <c r="T23" s="141"/>
      <c r="U23" s="141"/>
      <c r="V23" s="141"/>
      <c r="W23" s="125"/>
      <c r="X23" s="125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8" t="e">
        <f>Z23*AD7/Z7</f>
        <v>#REF!</v>
      </c>
      <c r="AE23" s="168" t="e">
        <f>AA23*AE7/AA7</f>
        <v>#REF!</v>
      </c>
      <c r="AF23" s="168" t="e">
        <f>AB23*AF7/AB7</f>
        <v>#REF!</v>
      </c>
    </row>
    <row r="24" spans="1:32" ht="18" customHeight="1" x14ac:dyDescent="0.55000000000000004">
      <c r="A24" s="269">
        <v>17</v>
      </c>
      <c r="B24" s="226" t="str">
        <f>วผ1!C26</f>
        <v>นายพิรุณ  โภเกลี้ยง</v>
      </c>
      <c r="C24" s="46"/>
      <c r="D24" s="133"/>
      <c r="E24" s="133"/>
      <c r="F24" s="133"/>
      <c r="G24" s="128"/>
      <c r="H24" s="133"/>
      <c r="I24" s="133"/>
      <c r="J24" s="128"/>
      <c r="K24" s="134"/>
      <c r="L24" s="133"/>
      <c r="M24" s="133"/>
      <c r="N24" s="133"/>
      <c r="O24" s="133"/>
      <c r="P24" s="88"/>
      <c r="Q24" s="132"/>
      <c r="R24" s="135"/>
      <c r="S24" s="135"/>
      <c r="T24" s="133"/>
      <c r="U24" s="133"/>
      <c r="V24" s="133"/>
      <c r="W24" s="88"/>
      <c r="X24" s="88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8" t="e">
        <f>Z24*AD7/Z7</f>
        <v>#REF!</v>
      </c>
      <c r="AE24" s="168" t="e">
        <f>AA24*AE7/AA7</f>
        <v>#REF!</v>
      </c>
      <c r="AF24" s="168" t="e">
        <f>AB24*AF7/AB7</f>
        <v>#REF!</v>
      </c>
    </row>
    <row r="25" spans="1:32" ht="18" customHeight="1" x14ac:dyDescent="0.55000000000000004">
      <c r="A25" s="269">
        <v>18</v>
      </c>
      <c r="B25" s="226" t="str">
        <f>วผ1!C27</f>
        <v>นายพีรยุทธ  ชูดำ</v>
      </c>
      <c r="C25" s="46"/>
      <c r="D25" s="133"/>
      <c r="E25" s="133"/>
      <c r="F25" s="133"/>
      <c r="G25" s="128"/>
      <c r="H25" s="133"/>
      <c r="I25" s="133"/>
      <c r="J25" s="128"/>
      <c r="K25" s="134"/>
      <c r="L25" s="133"/>
      <c r="M25" s="133"/>
      <c r="N25" s="133"/>
      <c r="O25" s="133"/>
      <c r="P25" s="88"/>
      <c r="Q25" s="132"/>
      <c r="R25" s="135"/>
      <c r="S25" s="135"/>
      <c r="T25" s="133"/>
      <c r="U25" s="133"/>
      <c r="V25" s="133"/>
      <c r="W25" s="88"/>
      <c r="X25" s="88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8" t="e">
        <f>Z25*AD7/Z7</f>
        <v>#REF!</v>
      </c>
      <c r="AE25" s="168" t="e">
        <f>AA25*AE7/AA7</f>
        <v>#REF!</v>
      </c>
      <c r="AF25" s="168" t="e">
        <f>AB25*AF7/AB7</f>
        <v>#REF!</v>
      </c>
    </row>
    <row r="26" spans="1:32" ht="18" customHeight="1" x14ac:dyDescent="0.55000000000000004">
      <c r="A26" s="269">
        <v>19</v>
      </c>
      <c r="B26" s="226" t="str">
        <f>วผ1!C28</f>
        <v>นายไพโรจน์  หนูเอียด</v>
      </c>
      <c r="C26" s="46"/>
      <c r="D26" s="133"/>
      <c r="E26" s="133"/>
      <c r="F26" s="133"/>
      <c r="G26" s="128"/>
      <c r="H26" s="133"/>
      <c r="I26" s="133"/>
      <c r="J26" s="128"/>
      <c r="K26" s="134"/>
      <c r="L26" s="133"/>
      <c r="M26" s="133"/>
      <c r="N26" s="133"/>
      <c r="O26" s="133"/>
      <c r="P26" s="88"/>
      <c r="Q26" s="132"/>
      <c r="R26" s="135"/>
      <c r="S26" s="135"/>
      <c r="T26" s="133"/>
      <c r="U26" s="133"/>
      <c r="V26" s="133"/>
      <c r="W26" s="88"/>
      <c r="X26" s="88"/>
      <c r="Z26" s="21"/>
      <c r="AA26" s="22"/>
      <c r="AB26" s="23"/>
      <c r="AC26" s="19"/>
      <c r="AD26" s="168"/>
      <c r="AE26" s="168"/>
      <c r="AF26" s="168"/>
    </row>
    <row r="27" spans="1:32" ht="18" customHeight="1" thickBot="1" x14ac:dyDescent="0.6">
      <c r="A27" s="271">
        <v>20</v>
      </c>
      <c r="B27" s="227" t="str">
        <f>วผ1!C29</f>
        <v>นายรอรัก  กลันทอง</v>
      </c>
      <c r="C27" s="71"/>
      <c r="D27" s="146"/>
      <c r="E27" s="146"/>
      <c r="F27" s="146"/>
      <c r="G27" s="147"/>
      <c r="H27" s="146"/>
      <c r="I27" s="146"/>
      <c r="J27" s="147"/>
      <c r="K27" s="148"/>
      <c r="L27" s="146"/>
      <c r="M27" s="146"/>
      <c r="N27" s="146"/>
      <c r="O27" s="146"/>
      <c r="P27" s="127"/>
      <c r="Q27" s="149"/>
      <c r="R27" s="150"/>
      <c r="S27" s="150"/>
      <c r="T27" s="146"/>
      <c r="U27" s="146"/>
      <c r="V27" s="146"/>
      <c r="W27" s="127"/>
      <c r="X27" s="127"/>
      <c r="Z27" s="21"/>
      <c r="AA27" s="22"/>
      <c r="AB27" s="23"/>
      <c r="AC27" s="19"/>
      <c r="AD27" s="168"/>
      <c r="AE27" s="168"/>
      <c r="AF27" s="168"/>
    </row>
    <row r="28" spans="1:32" ht="18" customHeight="1" x14ac:dyDescent="0.55000000000000004">
      <c r="A28" s="270">
        <v>21</v>
      </c>
      <c r="B28" s="162" t="str">
        <f>วผ1!C30</f>
        <v>นายราชันย์  ชูช่วย</v>
      </c>
      <c r="C28" s="200"/>
      <c r="D28" s="88"/>
      <c r="E28" s="88"/>
      <c r="F28" s="88"/>
      <c r="G28" s="88"/>
      <c r="H28" s="88"/>
      <c r="I28" s="88"/>
      <c r="J28" s="128"/>
      <c r="K28" s="131"/>
      <c r="L28" s="88"/>
      <c r="M28" s="88"/>
      <c r="N28" s="88"/>
      <c r="O28" s="88"/>
      <c r="P28" s="88"/>
      <c r="Q28" s="132"/>
      <c r="R28" s="129"/>
      <c r="S28" s="88"/>
      <c r="T28" s="88"/>
      <c r="U28" s="88"/>
      <c r="V28" s="88"/>
      <c r="W28" s="88"/>
      <c r="X28" s="88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269">
        <v>22</v>
      </c>
      <c r="B29" s="226" t="str">
        <f>วผ1!C31</f>
        <v>นายวัชรินทร์  ปรีชา</v>
      </c>
      <c r="C29" s="217"/>
      <c r="D29" s="88"/>
      <c r="E29" s="88"/>
      <c r="F29" s="88"/>
      <c r="G29" s="88"/>
      <c r="H29" s="88"/>
      <c r="I29" s="88"/>
      <c r="J29" s="128"/>
      <c r="K29" s="131"/>
      <c r="L29" s="88"/>
      <c r="M29" s="88"/>
      <c r="N29" s="88"/>
      <c r="O29" s="88"/>
      <c r="P29" s="88"/>
      <c r="Q29" s="132"/>
      <c r="R29" s="129"/>
      <c r="S29" s="88"/>
      <c r="T29" s="88"/>
      <c r="U29" s="88"/>
      <c r="V29" s="88"/>
      <c r="W29" s="88"/>
      <c r="X29" s="88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69">
        <v>23</v>
      </c>
      <c r="B30" s="226" t="str">
        <f>วผ1!C32</f>
        <v>นายวิรัตน์  อินชุม</v>
      </c>
      <c r="C30" s="217"/>
      <c r="D30" s="88"/>
      <c r="E30" s="88"/>
      <c r="F30" s="88"/>
      <c r="G30" s="88"/>
      <c r="H30" s="88"/>
      <c r="I30" s="88"/>
      <c r="J30" s="128"/>
      <c r="K30" s="131"/>
      <c r="L30" s="88"/>
      <c r="M30" s="88"/>
      <c r="N30" s="88"/>
      <c r="O30" s="88"/>
      <c r="P30" s="88"/>
      <c r="Q30" s="132"/>
      <c r="R30" s="129"/>
      <c r="S30" s="88"/>
      <c r="T30" s="88"/>
      <c r="U30" s="88"/>
      <c r="V30" s="88"/>
      <c r="W30" s="88"/>
      <c r="X30" s="88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69">
        <v>24</v>
      </c>
      <c r="B31" s="226" t="str">
        <f>วผ1!C33</f>
        <v xml:space="preserve">นายวีรยุทธ  บังลาว  </v>
      </c>
      <c r="C31" s="217"/>
      <c r="D31" s="88"/>
      <c r="E31" s="88"/>
      <c r="F31" s="88"/>
      <c r="G31" s="88"/>
      <c r="H31" s="88"/>
      <c r="I31" s="88"/>
      <c r="J31" s="128"/>
      <c r="K31" s="131"/>
      <c r="L31" s="88"/>
      <c r="M31" s="88"/>
      <c r="N31" s="88"/>
      <c r="O31" s="88"/>
      <c r="P31" s="88"/>
      <c r="Q31" s="132"/>
      <c r="R31" s="129"/>
      <c r="S31" s="88"/>
      <c r="T31" s="88"/>
      <c r="U31" s="88"/>
      <c r="V31" s="88"/>
      <c r="W31" s="88"/>
      <c r="X31" s="88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71">
        <v>25</v>
      </c>
      <c r="B32" s="272" t="str">
        <f>วผ1!C34</f>
        <v>นายวีรยุทธ  ทองนิล</v>
      </c>
      <c r="C32" s="71"/>
      <c r="D32" s="127"/>
      <c r="E32" s="127"/>
      <c r="F32" s="127"/>
      <c r="G32" s="127"/>
      <c r="H32" s="127"/>
      <c r="I32" s="127"/>
      <c r="J32" s="149"/>
      <c r="K32" s="275"/>
      <c r="L32" s="127"/>
      <c r="M32" s="127"/>
      <c r="N32" s="127"/>
      <c r="O32" s="127"/>
      <c r="P32" s="127"/>
      <c r="Q32" s="149"/>
      <c r="R32" s="276"/>
      <c r="S32" s="127"/>
      <c r="T32" s="127"/>
      <c r="U32" s="127"/>
      <c r="V32" s="127"/>
      <c r="W32" s="127"/>
      <c r="X32" s="127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70">
        <v>26</v>
      </c>
      <c r="B33" s="162" t="str">
        <f>วผ1!C35</f>
        <v>นายวีระศักดิ์  นวลส่ง</v>
      </c>
      <c r="C33" s="217"/>
      <c r="D33" s="123"/>
      <c r="E33" s="123"/>
      <c r="F33" s="123"/>
      <c r="G33" s="123"/>
      <c r="H33" s="123"/>
      <c r="I33" s="123"/>
      <c r="J33" s="152"/>
      <c r="K33" s="273"/>
      <c r="L33" s="123"/>
      <c r="M33" s="123"/>
      <c r="N33" s="123"/>
      <c r="O33" s="123"/>
      <c r="P33" s="123"/>
      <c r="Q33" s="154"/>
      <c r="R33" s="274"/>
      <c r="S33" s="123"/>
      <c r="T33" s="123"/>
      <c r="U33" s="123"/>
      <c r="V33" s="123"/>
      <c r="W33" s="123"/>
      <c r="X33" s="123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69">
        <v>27</v>
      </c>
      <c r="B34" s="226" t="str">
        <f>วผ1!C36</f>
        <v>นายสารวุฒิ  ณ พัทลุง</v>
      </c>
      <c r="C34" s="217"/>
      <c r="D34" s="88"/>
      <c r="E34" s="88"/>
      <c r="F34" s="88"/>
      <c r="G34" s="88"/>
      <c r="H34" s="88"/>
      <c r="I34" s="88"/>
      <c r="J34" s="128"/>
      <c r="K34" s="131"/>
      <c r="L34" s="88"/>
      <c r="M34" s="88"/>
      <c r="N34" s="88"/>
      <c r="O34" s="88"/>
      <c r="P34" s="88"/>
      <c r="Q34" s="132"/>
      <c r="R34" s="129"/>
      <c r="S34" s="88"/>
      <c r="T34" s="88"/>
      <c r="U34" s="88"/>
      <c r="V34" s="88"/>
      <c r="W34" s="88"/>
      <c r="X34" s="88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69">
        <v>28</v>
      </c>
      <c r="B35" s="226" t="str">
        <f>วผ1!C37</f>
        <v>นายสันติ  สิทธิชัย</v>
      </c>
      <c r="C35" s="217"/>
      <c r="D35" s="88"/>
      <c r="E35" s="88"/>
      <c r="F35" s="88"/>
      <c r="G35" s="88"/>
      <c r="H35" s="88"/>
      <c r="I35" s="88"/>
      <c r="J35" s="128"/>
      <c r="K35" s="131"/>
      <c r="L35" s="88"/>
      <c r="M35" s="88"/>
      <c r="N35" s="88"/>
      <c r="O35" s="88"/>
      <c r="P35" s="88"/>
      <c r="Q35" s="132"/>
      <c r="R35" s="129"/>
      <c r="S35" s="88"/>
      <c r="T35" s="88"/>
      <c r="U35" s="88"/>
      <c r="V35" s="88"/>
      <c r="W35" s="88"/>
      <c r="X35" s="88"/>
      <c r="Z35" s="21"/>
      <c r="AA35" s="22"/>
      <c r="AB35" s="23"/>
      <c r="AC35" s="19"/>
      <c r="AD35" s="24"/>
      <c r="AE35" s="24"/>
      <c r="AF35" s="24"/>
    </row>
    <row r="36" spans="1:32" ht="18" customHeight="1" x14ac:dyDescent="0.55000000000000004">
      <c r="A36" s="269">
        <v>29</v>
      </c>
      <c r="B36" s="226" t="str">
        <f>วผ1!C38</f>
        <v>นายสิทธิกร  โตปรางค์</v>
      </c>
      <c r="C36" s="217"/>
      <c r="D36" s="88"/>
      <c r="E36" s="88"/>
      <c r="F36" s="88"/>
      <c r="G36" s="88"/>
      <c r="H36" s="88"/>
      <c r="I36" s="88"/>
      <c r="J36" s="128"/>
      <c r="K36" s="131"/>
      <c r="L36" s="88"/>
      <c r="M36" s="88"/>
      <c r="N36" s="88"/>
      <c r="O36" s="88"/>
      <c r="P36" s="88"/>
      <c r="Q36" s="132"/>
      <c r="R36" s="129"/>
      <c r="S36" s="88"/>
      <c r="T36" s="88"/>
      <c r="U36" s="88"/>
      <c r="V36" s="88"/>
      <c r="W36" s="88"/>
      <c r="X36" s="88"/>
      <c r="Z36" s="21"/>
      <c r="AA36" s="22"/>
      <c r="AB36" s="23"/>
      <c r="AC36" s="19"/>
      <c r="AD36" s="24"/>
      <c r="AE36" s="24"/>
      <c r="AF36" s="24"/>
    </row>
    <row r="37" spans="1:32" ht="18" customHeight="1" thickBot="1" x14ac:dyDescent="0.6">
      <c r="A37" s="271">
        <v>30</v>
      </c>
      <c r="B37" s="272" t="str">
        <f>วผ1!C39</f>
        <v>นายสุมล  สงเกตุ</v>
      </c>
      <c r="C37" s="71"/>
      <c r="D37" s="127"/>
      <c r="E37" s="127"/>
      <c r="F37" s="127"/>
      <c r="G37" s="127"/>
      <c r="H37" s="127"/>
      <c r="I37" s="127"/>
      <c r="J37" s="147"/>
      <c r="K37" s="275"/>
      <c r="L37" s="127"/>
      <c r="M37" s="127"/>
      <c r="N37" s="127"/>
      <c r="O37" s="127"/>
      <c r="P37" s="127"/>
      <c r="Q37" s="149"/>
      <c r="R37" s="276"/>
      <c r="S37" s="127"/>
      <c r="T37" s="127"/>
      <c r="U37" s="127"/>
      <c r="V37" s="127"/>
      <c r="W37" s="127"/>
      <c r="X37" s="127"/>
      <c r="Z37" s="21"/>
      <c r="AA37" s="22"/>
      <c r="AB37" s="23"/>
      <c r="AC37" s="19"/>
      <c r="AD37" s="24"/>
      <c r="AE37" s="24"/>
      <c r="AF37" s="24"/>
    </row>
    <row r="38" spans="1:32" ht="18" customHeight="1" x14ac:dyDescent="0.55000000000000004">
      <c r="A38" s="270">
        <v>31</v>
      </c>
      <c r="B38" s="162" t="str">
        <f>วผ1!C40</f>
        <v>นายเสริมศักดิ์  เกตุแก้ว</v>
      </c>
      <c r="C38" s="217"/>
      <c r="D38" s="123"/>
      <c r="E38" s="123"/>
      <c r="F38" s="123"/>
      <c r="G38" s="123"/>
      <c r="H38" s="123"/>
      <c r="I38" s="123"/>
      <c r="J38" s="152"/>
      <c r="K38" s="273"/>
      <c r="L38" s="123"/>
      <c r="M38" s="123"/>
      <c r="N38" s="123"/>
      <c r="O38" s="123"/>
      <c r="P38" s="123"/>
      <c r="Q38" s="154"/>
      <c r="R38" s="274"/>
      <c r="S38" s="123"/>
      <c r="T38" s="123"/>
      <c r="U38" s="123"/>
      <c r="V38" s="123"/>
      <c r="W38" s="123"/>
      <c r="X38" s="123"/>
      <c r="Z38" s="21"/>
      <c r="AA38" s="22"/>
      <c r="AB38" s="23"/>
      <c r="AC38" s="19"/>
      <c r="AD38" s="24"/>
      <c r="AE38" s="24"/>
      <c r="AF38" s="24"/>
    </row>
    <row r="39" spans="1:32" ht="18" customHeight="1" x14ac:dyDescent="0.55000000000000004">
      <c r="A39" s="269">
        <v>32</v>
      </c>
      <c r="B39" s="226" t="str">
        <f>วผ1!C41</f>
        <v>นายอรรถชัย  ชุมเส็น</v>
      </c>
      <c r="C39" s="46"/>
      <c r="D39" s="88"/>
      <c r="E39" s="88"/>
      <c r="F39" s="88"/>
      <c r="G39" s="88"/>
      <c r="H39" s="88"/>
      <c r="I39" s="88"/>
      <c r="J39" s="128"/>
      <c r="K39" s="131"/>
      <c r="L39" s="88"/>
      <c r="M39" s="88"/>
      <c r="N39" s="88"/>
      <c r="O39" s="88"/>
      <c r="P39" s="88"/>
      <c r="Q39" s="132"/>
      <c r="R39" s="129"/>
      <c r="S39" s="88"/>
      <c r="T39" s="88"/>
      <c r="U39" s="88"/>
      <c r="V39" s="88"/>
      <c r="W39" s="88"/>
      <c r="X39" s="88"/>
      <c r="Z39" s="264"/>
      <c r="AA39" s="265"/>
      <c r="AB39" s="266"/>
      <c r="AC39" s="267"/>
      <c r="AD39" s="268"/>
      <c r="AE39" s="268"/>
      <c r="AF39" s="268"/>
    </row>
    <row r="40" spans="1:32" ht="18" customHeight="1" x14ac:dyDescent="0.55000000000000004">
      <c r="A40" s="269">
        <v>33</v>
      </c>
      <c r="B40" s="226" t="str">
        <f>วผ1!C42</f>
        <v>นายอาคม  แก้วทอง</v>
      </c>
      <c r="C40" s="46"/>
      <c r="D40" s="88"/>
      <c r="E40" s="88"/>
      <c r="F40" s="88"/>
      <c r="G40" s="88"/>
      <c r="H40" s="88"/>
      <c r="I40" s="88"/>
      <c r="J40" s="128"/>
      <c r="K40" s="131"/>
      <c r="L40" s="88"/>
      <c r="M40" s="88"/>
      <c r="N40" s="88"/>
      <c r="O40" s="88"/>
      <c r="P40" s="88"/>
      <c r="Q40" s="132"/>
      <c r="R40" s="129"/>
      <c r="S40" s="88"/>
      <c r="T40" s="88"/>
      <c r="U40" s="88"/>
      <c r="V40" s="88"/>
      <c r="W40" s="88"/>
      <c r="X40" s="88"/>
      <c r="Z40" s="264"/>
      <c r="AA40" s="265"/>
      <c r="AB40" s="266"/>
      <c r="AC40" s="267"/>
      <c r="AD40" s="268"/>
      <c r="AE40" s="268"/>
      <c r="AF40" s="268"/>
    </row>
    <row r="41" spans="1:32" ht="18" customHeight="1" x14ac:dyDescent="0.55000000000000004">
      <c r="A41" s="269">
        <v>34</v>
      </c>
      <c r="B41" s="226" t="str">
        <f>วผ1!C43</f>
        <v>นายอาชวี  คงอ้น</v>
      </c>
      <c r="C41" s="46"/>
      <c r="D41" s="88"/>
      <c r="E41" s="88"/>
      <c r="F41" s="88"/>
      <c r="G41" s="88"/>
      <c r="H41" s="88"/>
      <c r="I41" s="88"/>
      <c r="J41" s="128"/>
      <c r="K41" s="131"/>
      <c r="L41" s="88"/>
      <c r="M41" s="88"/>
      <c r="N41" s="88"/>
      <c r="O41" s="88"/>
      <c r="P41" s="88"/>
      <c r="Q41" s="132"/>
      <c r="R41" s="129"/>
      <c r="S41" s="88"/>
      <c r="T41" s="88"/>
      <c r="U41" s="88"/>
      <c r="V41" s="88"/>
      <c r="W41" s="88"/>
      <c r="X41" s="88"/>
      <c r="Z41" s="264"/>
      <c r="AA41" s="265"/>
      <c r="AB41" s="266"/>
      <c r="AC41" s="267"/>
      <c r="AD41" s="268"/>
      <c r="AE41" s="268"/>
      <c r="AF41" s="268"/>
    </row>
    <row r="42" spans="1:32" ht="18" customHeight="1" x14ac:dyDescent="0.55000000000000004">
      <c r="A42" s="263"/>
      <c r="B42" s="226"/>
      <c r="C42" s="46"/>
      <c r="D42" s="88"/>
      <c r="E42" s="88"/>
      <c r="F42" s="88"/>
      <c r="G42" s="88"/>
      <c r="H42" s="88"/>
      <c r="I42" s="88"/>
      <c r="J42" s="128"/>
      <c r="K42" s="131"/>
      <c r="L42" s="88"/>
      <c r="M42" s="88"/>
      <c r="N42" s="88"/>
      <c r="O42" s="88"/>
      <c r="P42" s="88"/>
      <c r="Q42" s="132"/>
      <c r="R42" s="129"/>
      <c r="S42" s="88"/>
      <c r="T42" s="88"/>
      <c r="U42" s="88"/>
      <c r="V42" s="88"/>
      <c r="W42" s="88"/>
      <c r="X42" s="88"/>
      <c r="Z42" s="264"/>
      <c r="AA42" s="265"/>
      <c r="AB42" s="266"/>
      <c r="AC42" s="267"/>
      <c r="AD42" s="268"/>
      <c r="AE42" s="268"/>
      <c r="AF42" s="268"/>
    </row>
    <row r="43" spans="1:32" ht="18" customHeight="1" x14ac:dyDescent="0.55000000000000004">
      <c r="A43" s="263"/>
      <c r="B43" s="226"/>
      <c r="C43" s="46"/>
      <c r="D43" s="88"/>
      <c r="E43" s="88"/>
      <c r="F43" s="88"/>
      <c r="G43" s="88"/>
      <c r="H43" s="88"/>
      <c r="I43" s="88"/>
      <c r="J43" s="128"/>
      <c r="K43" s="131"/>
      <c r="L43" s="88"/>
      <c r="M43" s="88"/>
      <c r="N43" s="88"/>
      <c r="O43" s="88"/>
      <c r="P43" s="88"/>
      <c r="Q43" s="132"/>
      <c r="R43" s="129"/>
      <c r="S43" s="88"/>
      <c r="T43" s="88"/>
      <c r="U43" s="88"/>
      <c r="V43" s="88"/>
      <c r="W43" s="88"/>
      <c r="X43" s="88"/>
      <c r="Z43" s="264"/>
      <c r="AA43" s="265"/>
      <c r="AB43" s="266"/>
      <c r="AC43" s="267"/>
      <c r="AD43" s="268"/>
      <c r="AE43" s="268"/>
      <c r="AF43" s="268"/>
    </row>
    <row r="44" spans="1:32" ht="14.25" customHeight="1" x14ac:dyDescent="0.55000000000000004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Z44" s="25"/>
      <c r="AA44" s="25"/>
      <c r="AB44" s="25"/>
      <c r="AC44" s="26"/>
      <c r="AD44" s="27"/>
      <c r="AE44" s="27"/>
      <c r="AF44" s="27"/>
    </row>
    <row r="45" spans="1:32" s="90" customFormat="1" ht="18.75" customHeight="1" x14ac:dyDescent="0.55000000000000004">
      <c r="A45" s="365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Z45" s="26"/>
      <c r="AA45" s="26"/>
      <c r="AB45" s="26"/>
      <c r="AC45" s="26"/>
      <c r="AD45" s="28"/>
      <c r="AE45" s="28"/>
      <c r="AF45" s="28"/>
    </row>
    <row r="46" spans="1:32" s="90" customFormat="1" ht="18.75" customHeight="1" x14ac:dyDescent="0.55000000000000004">
      <c r="A46" s="164" t="s">
        <v>78</v>
      </c>
      <c r="B46" s="163" t="s">
        <v>82</v>
      </c>
      <c r="C46" s="164"/>
      <c r="D46" s="366" t="s">
        <v>82</v>
      </c>
      <c r="E46" s="366"/>
      <c r="F46" s="366"/>
      <c r="G46" s="366"/>
      <c r="H46" s="366"/>
      <c r="I46" s="366"/>
      <c r="J46" s="366"/>
      <c r="K46" s="366"/>
      <c r="L46" s="366"/>
      <c r="M46" s="366"/>
      <c r="N46" s="164"/>
      <c r="O46" s="366" t="s">
        <v>82</v>
      </c>
      <c r="P46" s="366"/>
      <c r="Q46" s="366"/>
      <c r="R46" s="366"/>
      <c r="S46" s="366"/>
      <c r="T46" s="366"/>
      <c r="U46" s="366"/>
      <c r="V46" s="366"/>
      <c r="W46" s="366"/>
      <c r="X46" s="366"/>
      <c r="Z46" s="8"/>
      <c r="AA46" s="8"/>
      <c r="AB46" s="8"/>
      <c r="AC46" s="26"/>
      <c r="AD46" s="8"/>
      <c r="AE46" s="8"/>
      <c r="AF46" s="8"/>
    </row>
    <row r="47" spans="1:32" s="90" customFormat="1" ht="18.75" customHeight="1" x14ac:dyDescent="0.55000000000000004">
      <c r="A47" s="80"/>
      <c r="B47" s="203" t="s">
        <v>100</v>
      </c>
      <c r="C47" s="176"/>
      <c r="D47" s="367" t="s">
        <v>95</v>
      </c>
      <c r="E47" s="367"/>
      <c r="F47" s="367"/>
      <c r="G47" s="367"/>
      <c r="H47" s="367"/>
      <c r="I47" s="367"/>
      <c r="J47" s="367"/>
      <c r="K47" s="367"/>
      <c r="L47" s="367"/>
      <c r="M47" s="367"/>
      <c r="N47" s="80"/>
      <c r="O47" s="338" t="s">
        <v>104</v>
      </c>
      <c r="P47" s="338"/>
      <c r="Q47" s="338"/>
      <c r="R47" s="338"/>
      <c r="S47" s="338"/>
      <c r="T47" s="338"/>
      <c r="U47" s="338"/>
      <c r="V47" s="338"/>
      <c r="W47" s="338"/>
      <c r="X47" s="338"/>
      <c r="Z47" s="7"/>
      <c r="AA47" s="7"/>
      <c r="AB47" s="7"/>
      <c r="AC47" s="26"/>
      <c r="AD47" s="7"/>
      <c r="AE47" s="7"/>
      <c r="AF47" s="7"/>
    </row>
    <row r="48" spans="1:32" ht="18.75" customHeight="1" x14ac:dyDescent="0.55000000000000004">
      <c r="A48" s="80"/>
      <c r="B48" s="191" t="s">
        <v>83</v>
      </c>
      <c r="C48" s="80"/>
      <c r="D48" s="338" t="s">
        <v>81</v>
      </c>
      <c r="E48" s="338"/>
      <c r="F48" s="338"/>
      <c r="G48" s="338"/>
      <c r="H48" s="338"/>
      <c r="I48" s="338"/>
      <c r="J48" s="338"/>
      <c r="K48" s="338"/>
      <c r="L48" s="338"/>
      <c r="M48" s="338"/>
      <c r="N48" s="80"/>
      <c r="O48" s="338" t="s">
        <v>80</v>
      </c>
      <c r="P48" s="338"/>
      <c r="Q48" s="338"/>
      <c r="R48" s="338"/>
      <c r="S48" s="338"/>
      <c r="T48" s="338"/>
      <c r="U48" s="338"/>
      <c r="V48" s="338"/>
      <c r="W48" s="338"/>
      <c r="X48" s="338"/>
      <c r="AC48" s="26"/>
    </row>
    <row r="49" spans="1:24" ht="20.25" customHeight="1" x14ac:dyDescent="0.55000000000000004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</row>
    <row r="50" spans="1:24" x14ac:dyDescent="0.55000000000000004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</row>
    <row r="51" spans="1:24" x14ac:dyDescent="0.55000000000000004">
      <c r="A51" s="189"/>
      <c r="B51" s="78"/>
      <c r="C51" s="189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</sheetData>
  <mergeCells count="18">
    <mergeCell ref="A1:X1"/>
    <mergeCell ref="A2:X2"/>
    <mergeCell ref="A3:X3"/>
    <mergeCell ref="A4:X4"/>
    <mergeCell ref="D5:J5"/>
    <mergeCell ref="A50:X50"/>
    <mergeCell ref="A5:A7"/>
    <mergeCell ref="B5:B7"/>
    <mergeCell ref="K5:Q5"/>
    <mergeCell ref="R5:X5"/>
    <mergeCell ref="A45:X45"/>
    <mergeCell ref="A49:X49"/>
    <mergeCell ref="D46:M46"/>
    <mergeCell ref="O46:X46"/>
    <mergeCell ref="O48:X48"/>
    <mergeCell ref="O47:X47"/>
    <mergeCell ref="D47:M47"/>
    <mergeCell ref="D48:M48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9"/>
  <sheetViews>
    <sheetView tabSelected="1" topLeftCell="A34" workbookViewId="0">
      <selection sqref="A1:V47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3" t="s">
        <v>72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</row>
    <row r="2" spans="1:22" ht="27.75" x14ac:dyDescent="0.5">
      <c r="A2" s="373" t="s">
        <v>51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</row>
    <row r="3" spans="1:22" ht="24" x14ac:dyDescent="0.5">
      <c r="A3" s="375" t="str">
        <f>คะแนน!A3</f>
        <v>ชื่อวิชา.............................................รหัสวิชา........................... ท-ป-น............... ระดับชั้น ปวส.1/4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</row>
    <row r="4" spans="1:22" ht="24" x14ac:dyDescent="0.5">
      <c r="A4" s="374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34 คน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</row>
    <row r="5" spans="1:22" x14ac:dyDescent="0.5">
      <c r="A5" s="370" t="s">
        <v>37</v>
      </c>
      <c r="B5" s="370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70" t="s">
        <v>1</v>
      </c>
    </row>
    <row r="6" spans="1:22" x14ac:dyDescent="0.5">
      <c r="A6" s="371"/>
      <c r="B6" s="371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71"/>
    </row>
    <row r="7" spans="1:22" x14ac:dyDescent="0.5">
      <c r="A7" s="372"/>
      <c r="B7" s="372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72"/>
    </row>
    <row r="8" spans="1:22" ht="18" customHeight="1" x14ac:dyDescent="0.5">
      <c r="A8" s="5">
        <v>1</v>
      </c>
      <c r="B8" s="92" t="str">
        <f>วผ1!C10</f>
        <v>นายกรณัฐฏ์  เจริญโภคินหิรัญ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92" t="str">
        <f>วผ1!C11</f>
        <v>นายกฤษกร  สุขรักษา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92" t="str">
        <f>วผ1!C12</f>
        <v>นายการันตี  แจ้งชูศักดิ์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92" t="str">
        <f>วผ1!C13</f>
        <v>นายกำพล  แปะซิว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7">
        <v>5</v>
      </c>
      <c r="B12" s="228" t="str">
        <f>วผ1!C14</f>
        <v>นายจีรยุทธ  ชุมหล่อ</v>
      </c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8"/>
    </row>
    <row r="13" spans="1:22" ht="18" customHeight="1" x14ac:dyDescent="0.5">
      <c r="A13" s="204">
        <v>6</v>
      </c>
      <c r="B13" s="205" t="str">
        <f>วผ1!C15</f>
        <v>นายเจษฎา  ทองรอด</v>
      </c>
      <c r="C13" s="201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1"/>
    </row>
    <row r="14" spans="1:22" ht="18" customHeight="1" x14ac:dyDescent="0.5">
      <c r="A14" s="5">
        <v>7</v>
      </c>
      <c r="B14" s="92" t="str">
        <f>วผ1!C16</f>
        <v>นายจักรกฤษ  สิทธิสมบูรณ์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92" t="str">
        <f>วผ1!C17</f>
        <v>นายไชยา  ขุนจันทร์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92" t="str">
        <f>วผ1!C18</f>
        <v>นายตะวัน  ทองสวัสดิ์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7">
        <v>10</v>
      </c>
      <c r="B17" s="228" t="str">
        <f>วผ1!C19</f>
        <v>นายถาวร  หนูมาก</v>
      </c>
      <c r="C17" s="208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8"/>
    </row>
    <row r="18" spans="1:22" ht="18" customHeight="1" x14ac:dyDescent="0.5">
      <c r="A18" s="234">
        <v>11</v>
      </c>
      <c r="B18" s="205" t="str">
        <f>วผ1!C20</f>
        <v>นายธเนศ  คงพรหม</v>
      </c>
      <c r="C18" s="221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21"/>
    </row>
    <row r="19" spans="1:22" ht="18" customHeight="1" x14ac:dyDescent="0.5">
      <c r="A19" s="232">
        <v>12</v>
      </c>
      <c r="B19" s="92" t="str">
        <f>วผ1!C21</f>
        <v>นายธัญเทพ  อินริสพงศ์</v>
      </c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232">
        <v>13</v>
      </c>
      <c r="B20" s="92" t="str">
        <f>วผ1!C22</f>
        <v>นายบัญชา  อาภาพงษ์</v>
      </c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232">
        <v>14</v>
      </c>
      <c r="B21" s="92" t="str">
        <f>วผ1!C23</f>
        <v>นายบัญชา  ทองเด็จ</v>
      </c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9" customFormat="1" ht="18" customHeight="1" thickBot="1" x14ac:dyDescent="0.55000000000000004">
      <c r="A22" s="247">
        <v>15</v>
      </c>
      <c r="B22" s="228" t="str">
        <f>วผ1!C24</f>
        <v>นายปริญญา  มากสวัสดิ์</v>
      </c>
      <c r="C22" s="210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0"/>
    </row>
    <row r="23" spans="1:22" ht="18" customHeight="1" x14ac:dyDescent="0.5">
      <c r="A23" s="234">
        <v>16</v>
      </c>
      <c r="B23" s="205" t="str">
        <f>วผ1!C25</f>
        <v>นายพิทยภัทร  พูลเอียด</v>
      </c>
      <c r="C23" s="221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21"/>
    </row>
    <row r="24" spans="1:22" ht="18" customHeight="1" x14ac:dyDescent="0.5">
      <c r="A24" s="232">
        <v>17</v>
      </c>
      <c r="B24" s="92" t="str">
        <f>วผ1!C26</f>
        <v>นายพิรุณ  โภเกลี้ยง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32">
        <v>18</v>
      </c>
      <c r="B25" s="92" t="str">
        <f>วผ1!C27</f>
        <v>นายพีรยุทธ  ชูดำ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32">
        <v>19</v>
      </c>
      <c r="B26" s="92" t="str">
        <f>วผ1!C28</f>
        <v>นายไพโรจน์  หนูเอียด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47">
        <v>20</v>
      </c>
      <c r="B27" s="228" t="str">
        <f>วผ1!C29</f>
        <v>นายรอรัก  กลันทอง</v>
      </c>
      <c r="C27" s="208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08"/>
    </row>
    <row r="28" spans="1:22" ht="18" customHeight="1" x14ac:dyDescent="0.5">
      <c r="A28" s="234">
        <v>21</v>
      </c>
      <c r="B28" s="205" t="str">
        <f>วผ1!C30</f>
        <v>นายราชันย์  ชูช่วย</v>
      </c>
      <c r="C28" s="201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01"/>
    </row>
    <row r="29" spans="1:22" ht="18" customHeight="1" x14ac:dyDescent="0.5">
      <c r="A29" s="232">
        <v>22</v>
      </c>
      <c r="B29" s="92" t="str">
        <f>วผ1!C31</f>
        <v>นายวัชรินทร์  ปรีชา</v>
      </c>
      <c r="C29" s="221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21"/>
    </row>
    <row r="30" spans="1:22" ht="18" customHeight="1" x14ac:dyDescent="0.5">
      <c r="A30" s="232">
        <v>23</v>
      </c>
      <c r="B30" s="92" t="str">
        <f>วผ1!C32</f>
        <v>นายวิรัตน์  อินชุม</v>
      </c>
      <c r="C30" s="221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21"/>
    </row>
    <row r="31" spans="1:22" ht="18" customHeight="1" x14ac:dyDescent="0.5">
      <c r="A31" s="232">
        <v>24</v>
      </c>
      <c r="B31" s="92" t="str">
        <f>วผ1!C33</f>
        <v xml:space="preserve">นายวีรยุทธ  บังลาว  </v>
      </c>
      <c r="C31" s="22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21"/>
    </row>
    <row r="32" spans="1:22" ht="18" customHeight="1" thickBot="1" x14ac:dyDescent="0.55000000000000004">
      <c r="A32" s="247">
        <v>25</v>
      </c>
      <c r="B32" s="248" t="str">
        <f>วผ1!C34</f>
        <v>นายวีรยุทธ  ทองนิล</v>
      </c>
      <c r="C32" s="208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08"/>
    </row>
    <row r="33" spans="1:32" ht="18" customHeight="1" x14ac:dyDescent="0.5">
      <c r="A33" s="234">
        <v>26</v>
      </c>
      <c r="B33" s="205" t="str">
        <f>วผ1!C35</f>
        <v>นายวีระศักดิ์  นวลส่ง</v>
      </c>
      <c r="C33" s="22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21"/>
    </row>
    <row r="34" spans="1:32" ht="18" customHeight="1" x14ac:dyDescent="0.5">
      <c r="A34" s="232">
        <v>27</v>
      </c>
      <c r="B34" s="92" t="str">
        <f>วผ1!C36</f>
        <v>นายสารวุฒิ  ณ พัทลุง</v>
      </c>
      <c r="C34" s="22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21"/>
    </row>
    <row r="35" spans="1:32" ht="18" customHeight="1" x14ac:dyDescent="0.5">
      <c r="A35" s="232">
        <v>28</v>
      </c>
      <c r="B35" s="92" t="str">
        <f>วผ1!C37</f>
        <v>นายสันติ  สิทธิชัย</v>
      </c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232">
        <v>29</v>
      </c>
      <c r="B36" s="277" t="str">
        <f>วผ1!C38</f>
        <v>นายสิทธิกร  โตปรางค์</v>
      </c>
      <c r="C36" s="220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20"/>
    </row>
    <row r="37" spans="1:32" ht="17.25" customHeight="1" thickBot="1" x14ac:dyDescent="0.55000000000000004">
      <c r="A37" s="247">
        <v>30</v>
      </c>
      <c r="B37" s="228" t="str">
        <f>วผ1!C39</f>
        <v>นายสุมล  สงเกตุ</v>
      </c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</row>
    <row r="38" spans="1:32" ht="18.75" customHeight="1" x14ac:dyDescent="0.5">
      <c r="A38" s="234">
        <v>31</v>
      </c>
      <c r="B38" s="235" t="str">
        <f>วผ1!C40</f>
        <v>นายเสริมศักดิ์  เกตุแก้ว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</row>
    <row r="39" spans="1:32" ht="18.75" customHeight="1" x14ac:dyDescent="0.5">
      <c r="A39" s="232">
        <v>32</v>
      </c>
      <c r="B39" s="233" t="str">
        <f>วผ1!C41</f>
        <v>นายอรรถชัย  ชุมเส็น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</row>
    <row r="40" spans="1:32" ht="18.75" customHeight="1" x14ac:dyDescent="0.5">
      <c r="A40" s="232">
        <v>33</v>
      </c>
      <c r="B40" s="233" t="str">
        <f>วผ1!C42</f>
        <v>นายอาคม  แก้วทอง</v>
      </c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</row>
    <row r="41" spans="1:32" ht="18.75" customHeight="1" x14ac:dyDescent="0.5">
      <c r="A41" s="232">
        <v>34</v>
      </c>
      <c r="B41" s="233" t="str">
        <f>วผ1!C43</f>
        <v>นายอาชวี  คงอ้น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</row>
    <row r="42" spans="1:32" ht="18" customHeight="1" x14ac:dyDescent="0.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</row>
    <row r="43" spans="1:32" ht="18" customHeight="1" x14ac:dyDescent="0.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</row>
    <row r="44" spans="1:32" ht="18" customHeight="1" x14ac:dyDescent="0.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</row>
    <row r="45" spans="1:32" s="90" customFormat="1" ht="18.75" customHeight="1" x14ac:dyDescent="0.55000000000000004">
      <c r="A45" s="164" t="s">
        <v>78</v>
      </c>
      <c r="B45" s="163" t="s">
        <v>101</v>
      </c>
      <c r="C45" s="164"/>
      <c r="D45" s="366" t="s">
        <v>82</v>
      </c>
      <c r="E45" s="366"/>
      <c r="F45" s="366"/>
      <c r="G45" s="366"/>
      <c r="H45" s="366"/>
      <c r="I45" s="366"/>
      <c r="J45" s="366"/>
      <c r="K45" s="366"/>
      <c r="L45" s="366"/>
      <c r="M45" s="366"/>
      <c r="N45" s="164"/>
      <c r="O45" s="366" t="s">
        <v>82</v>
      </c>
      <c r="P45" s="366"/>
      <c r="Q45" s="366"/>
      <c r="R45" s="366"/>
      <c r="S45" s="366"/>
      <c r="T45" s="366"/>
      <c r="U45" s="366"/>
      <c r="V45" s="366"/>
      <c r="W45" s="164"/>
      <c r="X45" s="164"/>
      <c r="Z45" s="8"/>
      <c r="AA45" s="8"/>
      <c r="AB45" s="8"/>
      <c r="AC45" s="26"/>
      <c r="AD45" s="8"/>
      <c r="AE45" s="8"/>
      <c r="AF45" s="8"/>
    </row>
    <row r="46" spans="1:32" s="90" customFormat="1" ht="18.75" customHeight="1" x14ac:dyDescent="0.55000000000000004">
      <c r="A46" s="80"/>
      <c r="B46" s="203" t="s">
        <v>95</v>
      </c>
      <c r="C46" s="176"/>
      <c r="D46" s="367" t="s">
        <v>95</v>
      </c>
      <c r="E46" s="367"/>
      <c r="F46" s="367"/>
      <c r="G46" s="367"/>
      <c r="H46" s="367"/>
      <c r="I46" s="367"/>
      <c r="J46" s="367"/>
      <c r="K46" s="367"/>
      <c r="L46" s="367"/>
      <c r="M46" s="367"/>
      <c r="N46" s="80"/>
      <c r="O46" s="338" t="s">
        <v>104</v>
      </c>
      <c r="P46" s="338"/>
      <c r="Q46" s="338"/>
      <c r="R46" s="338"/>
      <c r="S46" s="338"/>
      <c r="T46" s="338"/>
      <c r="U46" s="338"/>
      <c r="V46" s="338"/>
      <c r="W46" s="80"/>
      <c r="X46" s="80"/>
      <c r="Z46" s="7"/>
      <c r="AA46" s="7"/>
      <c r="AB46" s="7"/>
      <c r="AC46" s="26"/>
      <c r="AD46" s="7"/>
      <c r="AE46" s="7"/>
      <c r="AF46" s="7"/>
    </row>
    <row r="47" spans="1:32" s="47" customFormat="1" ht="18.75" customHeight="1" x14ac:dyDescent="0.55000000000000004">
      <c r="A47" s="80"/>
      <c r="B47" s="197" t="s">
        <v>83</v>
      </c>
      <c r="C47" s="80"/>
      <c r="D47" s="338" t="s">
        <v>81</v>
      </c>
      <c r="E47" s="338"/>
      <c r="F47" s="338"/>
      <c r="G47" s="338"/>
      <c r="H47" s="338"/>
      <c r="I47" s="338"/>
      <c r="J47" s="338"/>
      <c r="K47" s="338"/>
      <c r="L47" s="338"/>
      <c r="M47" s="338"/>
      <c r="N47" s="80"/>
      <c r="O47" s="338" t="s">
        <v>80</v>
      </c>
      <c r="P47" s="338"/>
      <c r="Q47" s="338"/>
      <c r="R47" s="338"/>
      <c r="S47" s="338"/>
      <c r="T47" s="338"/>
      <c r="U47" s="338"/>
      <c r="V47" s="338"/>
      <c r="W47" s="80"/>
      <c r="X47" s="80"/>
      <c r="Z47" s="7"/>
      <c r="AA47" s="7"/>
      <c r="AB47" s="7"/>
      <c r="AC47" s="26"/>
      <c r="AD47" s="7"/>
      <c r="AE47" s="7"/>
      <c r="AF47" s="7"/>
    </row>
    <row r="48" spans="1:32" x14ac:dyDescent="0.5">
      <c r="A48" s="167"/>
    </row>
    <row r="49" spans="1:1" x14ac:dyDescent="0.5">
      <c r="A49" s="167"/>
    </row>
  </sheetData>
  <mergeCells count="13">
    <mergeCell ref="D47:M47"/>
    <mergeCell ref="O46:V46"/>
    <mergeCell ref="O45:V45"/>
    <mergeCell ref="A5:A7"/>
    <mergeCell ref="A1:V1"/>
    <mergeCell ref="A2:V2"/>
    <mergeCell ref="A4:V4"/>
    <mergeCell ref="A3:V3"/>
    <mergeCell ref="V5:V7"/>
    <mergeCell ref="B5:B7"/>
    <mergeCell ref="D45:M45"/>
    <mergeCell ref="D46:M46"/>
    <mergeCell ref="O47:V47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9"/>
  <sheetViews>
    <sheetView workbookViewId="0">
      <selection activeCell="G16" sqref="G16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3" t="s">
        <v>72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</row>
    <row r="2" spans="1:22" ht="27.75" x14ac:dyDescent="0.5">
      <c r="A2" s="373" t="s">
        <v>51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</row>
    <row r="3" spans="1:22" ht="24" x14ac:dyDescent="0.5">
      <c r="A3" s="375" t="str">
        <f>วผ1!A3</f>
        <v>ชื่อวิชา.............................................รหัสวิชา........................... ท-ป-น............... ระดับชั้น ปวส.1/4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</row>
    <row r="4" spans="1:22" ht="24" x14ac:dyDescent="0.5">
      <c r="A4" s="374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34 คน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</row>
    <row r="5" spans="1:22" x14ac:dyDescent="0.5">
      <c r="A5" s="370" t="s">
        <v>37</v>
      </c>
      <c r="B5" s="370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70" t="s">
        <v>1</v>
      </c>
    </row>
    <row r="6" spans="1:22" x14ac:dyDescent="0.5">
      <c r="A6" s="371"/>
      <c r="B6" s="371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71"/>
    </row>
    <row r="7" spans="1:22" x14ac:dyDescent="0.5">
      <c r="A7" s="372"/>
      <c r="B7" s="372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72"/>
    </row>
    <row r="8" spans="1:22" ht="18" customHeight="1" x14ac:dyDescent="0.5">
      <c r="A8" s="5">
        <v>1</v>
      </c>
      <c r="B8" s="92" t="str">
        <f>วผ1!C10</f>
        <v>นายกรณัฐฏ์  เจริญโภคินหิรัญ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92" t="str">
        <f>วผ1!C11</f>
        <v>นายกฤษกร  สุขรักษา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92" t="str">
        <f>วผ1!C12</f>
        <v>นายการันตี  แจ้งชูศักดิ์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92" t="str">
        <f>วผ1!C13</f>
        <v>นายกำพล  แปะซิว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7">
        <v>5</v>
      </c>
      <c r="B12" s="228" t="str">
        <f>วผ1!C14</f>
        <v>นายจีรยุทธ  ชุมหล่อ</v>
      </c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8"/>
    </row>
    <row r="13" spans="1:22" ht="18" customHeight="1" x14ac:dyDescent="0.5">
      <c r="A13" s="204">
        <v>6</v>
      </c>
      <c r="B13" s="205" t="str">
        <f>วผ1!C15</f>
        <v>นายเจษฎา  ทองรอด</v>
      </c>
      <c r="C13" s="201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1"/>
    </row>
    <row r="14" spans="1:22" ht="18" customHeight="1" x14ac:dyDescent="0.5">
      <c r="A14" s="5">
        <v>7</v>
      </c>
      <c r="B14" s="92" t="str">
        <f>วผ1!C16</f>
        <v>นายจักรกฤษ  สิทธิสมบูรณ์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92" t="str">
        <f>วผ1!C17</f>
        <v>นายไชยา  ขุนจันทร์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92" t="str">
        <f>วผ1!C18</f>
        <v>นายตะวัน  ทองสวัสดิ์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7">
        <v>10</v>
      </c>
      <c r="B17" s="228" t="str">
        <f>วผ1!C19</f>
        <v>นายถาวร  หนูมาก</v>
      </c>
      <c r="C17" s="208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8"/>
    </row>
    <row r="18" spans="1:22" ht="18" customHeight="1" x14ac:dyDescent="0.5">
      <c r="A18" s="204">
        <v>11</v>
      </c>
      <c r="B18" s="205" t="str">
        <f>วผ1!C20</f>
        <v>นายธเนศ  คงพรหม</v>
      </c>
      <c r="C18" s="201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1"/>
    </row>
    <row r="19" spans="1:22" ht="18" customHeight="1" x14ac:dyDescent="0.5">
      <c r="A19" s="5">
        <v>12</v>
      </c>
      <c r="B19" s="92" t="str">
        <f>วผ1!C21</f>
        <v>นายธัญเทพ  อินริสพงศ์</v>
      </c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5">
        <v>13</v>
      </c>
      <c r="B20" s="92" t="str">
        <f>วผ1!C22</f>
        <v>นายบัญชา  อาภาพงษ์</v>
      </c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5">
        <v>14</v>
      </c>
      <c r="B21" s="92" t="str">
        <f>วผ1!C23</f>
        <v>นายบัญชา  ทองเด็จ</v>
      </c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9" customFormat="1" ht="18" customHeight="1" thickBot="1" x14ac:dyDescent="0.55000000000000004">
      <c r="A22" s="207">
        <v>15</v>
      </c>
      <c r="B22" s="228" t="str">
        <f>วผ1!C24</f>
        <v>นายปริญญา  มากสวัสดิ์</v>
      </c>
      <c r="C22" s="210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0"/>
    </row>
    <row r="23" spans="1:22" ht="18" customHeight="1" x14ac:dyDescent="0.5">
      <c r="A23" s="234">
        <v>16</v>
      </c>
      <c r="B23" s="205" t="str">
        <f>วผ1!C25</f>
        <v>นายพิทยภัทร  พูลเอียด</v>
      </c>
      <c r="C23" s="201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1"/>
    </row>
    <row r="24" spans="1:22" ht="18" customHeight="1" x14ac:dyDescent="0.5">
      <c r="A24" s="232">
        <v>17</v>
      </c>
      <c r="B24" s="92" t="str">
        <f>วผ1!C26</f>
        <v>นายพิรุณ  โภเกลี้ยง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32">
        <v>18</v>
      </c>
      <c r="B25" s="92" t="str">
        <f>วผ1!C27</f>
        <v>นายพีรยุทธ  ชูดำ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32">
        <v>19</v>
      </c>
      <c r="B26" s="233" t="str">
        <f>วผ1!C28</f>
        <v>นายไพโรจน์  หนูเอียด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47">
        <v>20</v>
      </c>
      <c r="B27" s="228" t="str">
        <f>วผ1!C29</f>
        <v>นายรอรัก  กลันทอง</v>
      </c>
      <c r="C27" s="208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08"/>
    </row>
    <row r="28" spans="1:22" ht="18" customHeight="1" x14ac:dyDescent="0.5">
      <c r="A28" s="234">
        <v>21</v>
      </c>
      <c r="B28" s="205" t="str">
        <f>วผ1!C30</f>
        <v>นายราชันย์  ชูช่วย</v>
      </c>
      <c r="C28" s="201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01"/>
    </row>
    <row r="29" spans="1:22" ht="18" customHeight="1" x14ac:dyDescent="0.5">
      <c r="A29" s="232">
        <v>22</v>
      </c>
      <c r="B29" s="92" t="str">
        <f>วผ1!C31</f>
        <v>นายวัชรินทร์  ปรีชา</v>
      </c>
      <c r="C29" s="221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21"/>
    </row>
    <row r="30" spans="1:22" ht="18" customHeight="1" x14ac:dyDescent="0.5">
      <c r="A30" s="232">
        <v>23</v>
      </c>
      <c r="B30" s="92" t="str">
        <f>วผ1!C32</f>
        <v>นายวิรัตน์  อินชุม</v>
      </c>
      <c r="C30" s="221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21"/>
    </row>
    <row r="31" spans="1:22" ht="18" customHeight="1" x14ac:dyDescent="0.5">
      <c r="A31" s="232">
        <v>24</v>
      </c>
      <c r="B31" s="92" t="str">
        <f>วผ1!C33</f>
        <v xml:space="preserve">นายวีรยุทธ  บังลาว  </v>
      </c>
      <c r="C31" s="22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21"/>
    </row>
    <row r="32" spans="1:22" ht="18" customHeight="1" thickBot="1" x14ac:dyDescent="0.55000000000000004">
      <c r="A32" s="247">
        <v>25</v>
      </c>
      <c r="B32" s="248" t="str">
        <f>วผ1!C34</f>
        <v>นายวีรยุทธ  ทองนิล</v>
      </c>
      <c r="C32" s="208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08"/>
    </row>
    <row r="33" spans="1:32" ht="18" customHeight="1" x14ac:dyDescent="0.5">
      <c r="A33" s="234">
        <v>26</v>
      </c>
      <c r="B33" s="205" t="str">
        <f>วผ1!C35</f>
        <v>นายวีระศักดิ์  นวลส่ง</v>
      </c>
      <c r="C33" s="22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21"/>
    </row>
    <row r="34" spans="1:32" ht="18" customHeight="1" x14ac:dyDescent="0.5">
      <c r="A34" s="232">
        <v>27</v>
      </c>
      <c r="B34" s="92" t="str">
        <f>วผ1!C36</f>
        <v>นายสารวุฒิ  ณ พัทลุง</v>
      </c>
      <c r="C34" s="22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21"/>
    </row>
    <row r="35" spans="1:32" ht="18" customHeight="1" x14ac:dyDescent="0.5">
      <c r="A35" s="232">
        <v>28</v>
      </c>
      <c r="B35" s="92" t="str">
        <f>วผ1!C37</f>
        <v>นายสันติ  สิทธิชัย</v>
      </c>
      <c r="C35" s="22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21"/>
    </row>
    <row r="36" spans="1:32" ht="18" customHeight="1" x14ac:dyDescent="0.5">
      <c r="A36" s="232">
        <v>29</v>
      </c>
      <c r="B36" s="92" t="str">
        <f>วผ1!C38</f>
        <v>นายสิทธิกร  โตปรางค์</v>
      </c>
      <c r="C36" s="22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21"/>
    </row>
    <row r="37" spans="1:32" ht="18" customHeight="1" thickBot="1" x14ac:dyDescent="0.55000000000000004">
      <c r="A37" s="247">
        <v>30</v>
      </c>
      <c r="B37" s="248" t="str">
        <f>วผ1!C39</f>
        <v>นายสุมล  สงเกตุ</v>
      </c>
      <c r="C37" s="208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08"/>
    </row>
    <row r="38" spans="1:32" ht="18" customHeight="1" x14ac:dyDescent="0.5">
      <c r="A38" s="234">
        <v>31</v>
      </c>
      <c r="B38" s="205" t="str">
        <f>วผ1!C40</f>
        <v>นายเสริมศักดิ์  เกตุแก้ว</v>
      </c>
      <c r="C38" s="22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21"/>
    </row>
    <row r="39" spans="1:32" ht="18" customHeight="1" x14ac:dyDescent="0.5">
      <c r="A39" s="232">
        <v>32</v>
      </c>
      <c r="B39" s="92" t="str">
        <f>วผ1!C41</f>
        <v>นายอรรถชัย  ชุมเส็น</v>
      </c>
      <c r="C39" s="22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21"/>
    </row>
    <row r="40" spans="1:32" ht="18" customHeight="1" x14ac:dyDescent="0.5">
      <c r="A40" s="232">
        <v>33</v>
      </c>
      <c r="B40" s="92" t="str">
        <f>วผ1!C42</f>
        <v>นายอาคม  แก้วทอง</v>
      </c>
      <c r="C40" s="221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21"/>
    </row>
    <row r="41" spans="1:32" ht="18" customHeight="1" x14ac:dyDescent="0.5">
      <c r="A41" s="232">
        <v>34</v>
      </c>
      <c r="B41" s="92" t="str">
        <f>วผ1!C43</f>
        <v>นายอาชวี  คงอ้น</v>
      </c>
      <c r="C41" s="221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21"/>
    </row>
    <row r="42" spans="1:32" ht="18" customHeight="1" x14ac:dyDescent="0.5">
      <c r="A42" s="232"/>
      <c r="B42" s="92"/>
      <c r="C42" s="221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21"/>
    </row>
    <row r="43" spans="1:32" ht="18" customHeight="1" x14ac:dyDescent="0.5">
      <c r="A43" s="4"/>
      <c r="B43" s="92"/>
      <c r="C43" s="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/>
    </row>
    <row r="44" spans="1:32" ht="12" customHeight="1" x14ac:dyDescent="0.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</row>
    <row r="45" spans="1:32" ht="18" customHeight="1" x14ac:dyDescent="0.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</row>
    <row r="46" spans="1:32" s="90" customFormat="1" ht="18.75" customHeight="1" x14ac:dyDescent="0.55000000000000004">
      <c r="A46" s="164" t="s">
        <v>78</v>
      </c>
      <c r="B46" s="163" t="s">
        <v>101</v>
      </c>
      <c r="C46" s="164"/>
      <c r="D46" s="366" t="s">
        <v>82</v>
      </c>
      <c r="E46" s="366"/>
      <c r="F46" s="366"/>
      <c r="G46" s="366"/>
      <c r="H46" s="366"/>
      <c r="I46" s="366"/>
      <c r="J46" s="366"/>
      <c r="K46" s="366"/>
      <c r="L46" s="366"/>
      <c r="M46" s="366"/>
      <c r="N46" s="164"/>
      <c r="O46" s="366" t="s">
        <v>82</v>
      </c>
      <c r="P46" s="366"/>
      <c r="Q46" s="366"/>
      <c r="R46" s="366"/>
      <c r="S46" s="366"/>
      <c r="T46" s="366"/>
      <c r="U46" s="366"/>
      <c r="V46" s="366"/>
      <c r="W46" s="164"/>
      <c r="X46" s="164"/>
      <c r="Z46" s="8"/>
      <c r="AA46" s="8"/>
      <c r="AB46" s="8"/>
      <c r="AC46" s="26"/>
      <c r="AD46" s="8"/>
      <c r="AE46" s="8"/>
      <c r="AF46" s="8"/>
    </row>
    <row r="47" spans="1:32" s="90" customFormat="1" ht="18.75" customHeight="1" x14ac:dyDescent="0.55000000000000004">
      <c r="A47" s="80"/>
      <c r="B47" s="203" t="s">
        <v>95</v>
      </c>
      <c r="C47" s="176"/>
      <c r="D47" s="367" t="s">
        <v>95</v>
      </c>
      <c r="E47" s="367"/>
      <c r="F47" s="367"/>
      <c r="G47" s="367"/>
      <c r="H47" s="367"/>
      <c r="I47" s="367"/>
      <c r="J47" s="367"/>
      <c r="K47" s="367"/>
      <c r="L47" s="367"/>
      <c r="M47" s="367"/>
      <c r="N47" s="80"/>
      <c r="O47" s="338" t="s">
        <v>104</v>
      </c>
      <c r="P47" s="338"/>
      <c r="Q47" s="338"/>
      <c r="R47" s="338"/>
      <c r="S47" s="338"/>
      <c r="T47" s="338"/>
      <c r="U47" s="338"/>
      <c r="V47" s="338"/>
      <c r="W47" s="80"/>
      <c r="X47" s="80"/>
      <c r="Z47" s="7"/>
      <c r="AA47" s="7"/>
      <c r="AB47" s="7"/>
      <c r="AC47" s="26"/>
      <c r="AD47" s="7"/>
      <c r="AE47" s="7"/>
      <c r="AF47" s="7"/>
    </row>
    <row r="48" spans="1:32" s="47" customFormat="1" ht="18.75" customHeight="1" x14ac:dyDescent="0.55000000000000004">
      <c r="A48" s="80"/>
      <c r="B48" s="214" t="s">
        <v>83</v>
      </c>
      <c r="C48" s="80"/>
      <c r="D48" s="338" t="s">
        <v>81</v>
      </c>
      <c r="E48" s="338"/>
      <c r="F48" s="338"/>
      <c r="G48" s="338"/>
      <c r="H48" s="338"/>
      <c r="I48" s="338"/>
      <c r="J48" s="338"/>
      <c r="K48" s="338"/>
      <c r="L48" s="338"/>
      <c r="M48" s="338"/>
      <c r="N48" s="80"/>
      <c r="O48" s="338" t="s">
        <v>80</v>
      </c>
      <c r="P48" s="338"/>
      <c r="Q48" s="338"/>
      <c r="R48" s="338"/>
      <c r="S48" s="338"/>
      <c r="T48" s="338"/>
      <c r="U48" s="338"/>
      <c r="V48" s="338"/>
      <c r="W48" s="80"/>
      <c r="X48" s="80"/>
      <c r="Z48" s="7"/>
      <c r="AA48" s="7"/>
      <c r="AB48" s="7"/>
      <c r="AC48" s="26"/>
      <c r="AD48" s="7"/>
      <c r="AE48" s="7"/>
      <c r="AF48" s="7"/>
    </row>
    <row r="49" spans="1:1" x14ac:dyDescent="0.5">
      <c r="A49" s="167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48:V48"/>
    <mergeCell ref="D46:M46"/>
    <mergeCell ref="O46:V46"/>
    <mergeCell ref="D47:M47"/>
    <mergeCell ref="O47:V47"/>
    <mergeCell ref="D48:M48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คะแนน!Print_Titles</vt:lpstr>
      <vt:lpstr>บันทึกเวลาเรียน!Print_Titles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2018-08-03T06:56:51Z</cp:lastPrinted>
  <dcterms:created xsi:type="dcterms:W3CDTF">2008-01-24T06:48:27Z</dcterms:created>
  <dcterms:modified xsi:type="dcterms:W3CDTF">2018-08-03T07:07:06Z</dcterms:modified>
</cp:coreProperties>
</file>