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3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definedNames>
    <definedName name="_xlnm.Print_Titles" localSheetId="1">วผ1!$1:$5</definedName>
  </definedNames>
  <calcPr calcId="152511"/>
</workbook>
</file>

<file path=xl/calcChain.xml><?xml version="1.0" encoding="utf-8"?>
<calcChain xmlns="http://schemas.openxmlformats.org/spreadsheetml/2006/main">
  <c r="B17" i="9" l="1"/>
  <c r="B18" i="9"/>
  <c r="B19" i="9"/>
  <c r="B20" i="9"/>
  <c r="B21" i="9"/>
  <c r="B22" i="9"/>
  <c r="B23" i="9"/>
  <c r="B24" i="9"/>
  <c r="B25" i="9"/>
  <c r="B26" i="9"/>
  <c r="B17" i="7"/>
  <c r="B18" i="7"/>
  <c r="B19" i="7"/>
  <c r="B20" i="7"/>
  <c r="B21" i="7"/>
  <c r="B22" i="7"/>
  <c r="B23" i="7"/>
  <c r="B24" i="7"/>
  <c r="B25" i="7"/>
  <c r="B26" i="7"/>
  <c r="B17" i="6"/>
  <c r="B18" i="6"/>
  <c r="B19" i="6"/>
  <c r="B20" i="6"/>
  <c r="B21" i="6"/>
  <c r="B22" i="6"/>
  <c r="B23" i="6"/>
  <c r="B24" i="6"/>
  <c r="B25" i="6"/>
  <c r="B26" i="6"/>
  <c r="B12" i="9"/>
  <c r="B13" i="9"/>
  <c r="B14" i="9"/>
  <c r="B15" i="9"/>
  <c r="B16" i="9"/>
  <c r="B15" i="7"/>
  <c r="B16" i="7"/>
  <c r="B13" i="7"/>
  <c r="B14" i="7"/>
  <c r="B13" i="6"/>
  <c r="B14" i="6"/>
  <c r="B15" i="6"/>
  <c r="B16" i="6"/>
  <c r="B9" i="9"/>
  <c r="B10" i="9"/>
  <c r="B11" i="9"/>
  <c r="B8" i="9"/>
  <c r="B9" i="7"/>
  <c r="B10" i="7"/>
  <c r="B11" i="7"/>
  <c r="B12" i="7"/>
  <c r="B8" i="7"/>
  <c r="B9" i="6"/>
  <c r="B10" i="6"/>
  <c r="B11" i="6"/>
  <c r="B12" i="6"/>
  <c r="B8" i="6"/>
  <c r="A4" i="6" l="1"/>
  <c r="A4" i="7" s="1"/>
  <c r="A3" i="6"/>
  <c r="A3" i="7" s="1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4" i="6" l="1"/>
  <c r="AD22" i="6"/>
  <c r="AD20" i="6"/>
  <c r="AD18" i="6"/>
  <c r="AD25" i="6"/>
  <c r="AD21" i="6"/>
  <c r="AD19" i="6"/>
  <c r="AD23" i="6"/>
  <c r="AE24" i="6"/>
  <c r="AE22" i="6"/>
  <c r="AE20" i="6"/>
  <c r="AE18" i="6"/>
  <c r="AE25" i="6"/>
  <c r="AE21" i="6"/>
  <c r="AE19" i="6"/>
  <c r="AE23" i="6"/>
  <c r="AF24" i="6"/>
  <c r="AF22" i="6"/>
  <c r="AF20" i="6"/>
  <c r="AF18" i="6"/>
  <c r="AF25" i="6"/>
  <c r="AF23" i="6"/>
  <c r="AF21" i="6"/>
  <c r="AF19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<sst xmlns="http://schemas.openxmlformats.org/spreadsheetml/2006/main" count="206" uniqueCount="131">
  <si>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</si>
  <si>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</si>
  <si>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</si>
  <si>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</si>
  <si>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</si>
  <si>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</si>
  <si>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</si>
  <si>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</si>
  <si>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</si>
  <si>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</si>
  <si>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</si>
  <si>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</si>
  <si>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</si>
  <si>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</si>
  <si>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</si>
  <si>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</si>
  <si>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</si>
  <si>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</si>
  <si>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</si>
  <si>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</si>
  <si>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</si>
  <si>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</si>
  <si>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</si>
  <si>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</si>
  <si>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</si>
  <si>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</si>
  <si>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</si>
  <si>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</si>
  <si>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</si>
  <si>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</si>
  <si>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</si>
  <si>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</si>
  <si>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</si>
  <si>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</si>
  <si>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</si>
  <si>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</si>
  <si>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</si>
  <si>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</si>
  <si>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</si>
  <si>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</si>
  <si>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</si>
  <si>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</si>
  <si>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</si>
  <si>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</si>
  <si>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</si>
  <si>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</si>
  <si>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</si>
  <si>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</si>
  <si>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</si>
  <si>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</si>
  <si>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</si>
  <si>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</si>
  <si>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</si>
  <si>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</si>
  <si>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</si>
  <si>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</si>
  <si>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</si>
  <si>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</si>
  <si>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</si>
  <si>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</si>
  <si>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</si>
  <si>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</si>
  <si>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</si>
  <si>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</si>
  <si>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</si>
  <si>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</si>
  <si>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</si>
  <si>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</si>
  <si>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</si>
  <si>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</si>
  <si>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</si>
  <si>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</si>
  <si>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</si>
  <si>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</si>
  <si>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</si>
  <si>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</si>
  <si>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</si>
  <si>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</si>
  <si>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</si>
  <si>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</si>
  <si>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</si>
  <si>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</si>
  <si>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</si>
  <si>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</si>
  <si>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</si>
  <si>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</si>
  <si>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</si>
  <si>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</si>
  <si>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</si>
  <si>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</si>
  <si>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</si>
  <si>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</si>
  <si>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</si>
  <si>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</si>
  <si>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</si>
  <si>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</si>
  <si>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</si>
  <si>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</si>
  <si>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</si>
  <si>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</si>
  <si>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</si>
  <si>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</si>
  <si>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</si>
  <si>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</si>
  <si>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</si>
  <si>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สัตวศาสตร์</t>
  </si>
  <si>
    <t>ปวส.2/2</t>
  </si>
  <si>
    <t>ชื่อวิชา.............................................รหัสวิชา........................... ท-ป-น............... ระดับชั้น ปวส.2/2</t>
  </si>
  <si>
    <t>นางสาวกรุณา  รัมมะนะกัจจะ</t>
  </si>
  <si>
    <r>
      <t>นาย</t>
    </r>
    <r>
      <rPr>
        <sz val="16"/>
        <rFont val="TH SarabunPSK"/>
        <family val="2"/>
      </rPr>
      <t>ชัยณรงค์  สงมาตร</t>
    </r>
  </si>
  <si>
    <r>
      <t>นาย</t>
    </r>
    <r>
      <rPr>
        <sz val="16"/>
        <rFont val="TH SarabunPSK"/>
        <family val="2"/>
      </rPr>
      <t>จิตรติพัฒน์  ทองขาวเผือ</t>
    </r>
    <r>
      <rPr>
        <sz val="16"/>
        <color rgb="FF000000"/>
        <rFont val="TH SarabunPSK"/>
        <family val="2"/>
      </rPr>
      <t>ก</t>
    </r>
  </si>
  <si>
    <t>นายธนพัฒน์  เรืองสวัสดิ์</t>
  </si>
  <si>
    <r>
      <t>นาย</t>
    </r>
    <r>
      <rPr>
        <sz val="16"/>
        <rFont val="TH SarabunPSK"/>
        <family val="2"/>
      </rPr>
      <t>รัตนพล  สุตะนุกะมัง</t>
    </r>
  </si>
  <si>
    <t>นายวทัญญู  กระจายโภชน์</t>
  </si>
  <si>
    <r>
      <t>นาย</t>
    </r>
    <r>
      <rPr>
        <sz val="16"/>
        <rFont val="TH SarabunPSK"/>
        <family val="2"/>
      </rPr>
      <t>วุฒิศักดิ์   เจ้ยงาน</t>
    </r>
  </si>
  <si>
    <r>
      <t>นาย</t>
    </r>
    <r>
      <rPr>
        <sz val="16"/>
        <rFont val="TH SarabunPSK"/>
        <family val="2"/>
      </rPr>
      <t>สดายุ  ฉิมสุด</t>
    </r>
  </si>
  <si>
    <t>นายเอกพล   คงเกลี้ยง</t>
  </si>
  <si>
    <t>นายพู่กัน   ศรีสุขใจพันธ์</t>
  </si>
  <si>
    <t xml:space="preserve">นายพีรพงษ์  สหะวิริยะ </t>
  </si>
  <si>
    <t xml:space="preserve">นายวนพัฒน์  ยิ้มถนอม </t>
  </si>
  <si>
    <r>
      <t>นางสาว</t>
    </r>
    <r>
      <rPr>
        <sz val="16"/>
        <rFont val="TH SarabunPSK"/>
        <family val="2"/>
      </rPr>
      <t xml:space="preserve">ศศิวิมล  ม่วงมี </t>
    </r>
  </si>
  <si>
    <r>
      <t>นาย</t>
    </r>
    <r>
      <rPr>
        <sz val="16"/>
        <rFont val="TH SarabunPSK"/>
        <family val="2"/>
      </rPr>
      <t xml:space="preserve">อนุชิต   ฤทธิเดช </t>
    </r>
  </si>
  <si>
    <r>
      <t>นาย</t>
    </r>
    <r>
      <rPr>
        <sz val="16"/>
        <rFont val="TH SarabunPSK"/>
        <family val="2"/>
      </rPr>
      <t xml:space="preserve">อนุวัฒน์  อินทนะ </t>
    </r>
  </si>
  <si>
    <t>นายณัฐสิทธิ์  เดชะ</t>
  </si>
  <si>
    <t>ภาคเรียนที่ 1  ปีการศึกษา 2561  นักศึกษาสาขาวิชาสัตวศาสตร์ จำนวนนักศึกษาที่ลงทะเบียนเรียน 19 คน</t>
  </si>
  <si>
    <t>นางสาวสุจิรา  โรจนกาญจน์</t>
  </si>
  <si>
    <t xml:space="preserve">นายไตรวัชร  ขุททกพันธุ์ </t>
  </si>
  <si>
    <t>นางสาวชวัลรัตน์  ถ่องจำเนียร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</si>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</sst>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2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rgb="FF000000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  <font>
      <sz val="14"/>
      <color rgb="FF000000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62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0" xfId="0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9" xfId="3" applyFont="1" applyBorder="1" applyAlignment="1"/>
    <xf numFmtId="0" fontId="2" fillId="0" borderId="17" xfId="3" applyFont="1" applyBorder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3" applyFont="1" applyBorder="1" applyAlignment="1"/>
    <xf numFmtId="0" fontId="2" fillId="0" borderId="17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vertical="center" wrapText="1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20" fillId="0" borderId="0" xfId="0" applyFont="1" applyBorder="1"/>
    <xf numFmtId="0" fontId="19" fillId="0" borderId="0" xfId="0" applyFont="1" applyBorder="1"/>
    <xf numFmtId="0" fontId="18" fillId="0" borderId="20" xfId="0" applyFont="1" applyBorder="1" applyAlignment="1">
      <alignment vertical="center" wrapText="1"/>
    </xf>
    <xf numFmtId="0" fontId="18" fillId="0" borderId="2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0" fontId="14" fillId="0" borderId="20" xfId="0" applyFont="1" applyBorder="1" applyAlignment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" fontId="3" fillId="7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0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49" fontId="13" fillId="0" borderId="6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50" xfId="0" applyNumberFormat="1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2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48"/>
    <col min="2" max="2" width="7.140625" style="48" customWidth="1"/>
    <col min="3" max="3" width="11.7109375" style="48" customWidth="1"/>
    <col min="4" max="16384" width="9.140625" style="48"/>
  </cols>
  <sheetData>
    <row r="1" spans="1:10" x14ac:dyDescent="0.55000000000000004">
      <c r="A1" s="274" t="s">
        <v>86</v>
      </c>
      <c r="B1" s="274"/>
      <c r="C1" s="274"/>
      <c r="D1" s="274"/>
      <c r="E1" s="274"/>
      <c r="F1" s="274"/>
      <c r="G1" s="274"/>
      <c r="H1" s="274"/>
      <c r="I1" s="274"/>
      <c r="J1" s="177" t="s">
        <v>10</v>
      </c>
    </row>
    <row r="2" spans="1:10" x14ac:dyDescent="0.55000000000000004">
      <c r="A2" s="271" t="s">
        <v>87</v>
      </c>
      <c r="B2" s="271"/>
      <c r="C2" s="271"/>
      <c r="D2" s="271"/>
      <c r="E2" s="271"/>
      <c r="F2" s="271"/>
      <c r="G2" s="271"/>
      <c r="H2" s="271"/>
      <c r="I2" s="271"/>
      <c r="J2" s="271"/>
    </row>
    <row r="3" spans="1:10" x14ac:dyDescent="0.55000000000000004">
      <c r="A3" s="271" t="s">
        <v>103</v>
      </c>
      <c r="B3" s="271"/>
      <c r="C3" s="271"/>
      <c r="D3" s="271"/>
      <c r="E3" s="271"/>
      <c r="F3" s="271"/>
      <c r="G3" s="271"/>
      <c r="H3" s="271"/>
      <c r="I3" s="271"/>
      <c r="J3" s="271"/>
    </row>
    <row r="4" spans="1:10" x14ac:dyDescent="0.55000000000000004">
      <c r="A4" s="48" t="s">
        <v>12</v>
      </c>
      <c r="B4" s="271" t="s">
        <v>88</v>
      </c>
      <c r="C4" s="271"/>
      <c r="D4" s="48" t="s">
        <v>13</v>
      </c>
      <c r="E4" s="172" t="s">
        <v>89</v>
      </c>
      <c r="F4" s="172"/>
      <c r="G4" s="172"/>
      <c r="H4" s="48" t="s">
        <v>68</v>
      </c>
      <c r="I4" s="175" t="s">
        <v>90</v>
      </c>
      <c r="J4" s="175"/>
    </row>
    <row r="5" spans="1:10" x14ac:dyDescent="0.55000000000000004">
      <c r="A5" s="48" t="s">
        <v>14</v>
      </c>
      <c r="B5" s="172" t="s">
        <v>106</v>
      </c>
      <c r="C5" s="172"/>
    </row>
    <row r="6" spans="1:10" x14ac:dyDescent="0.55000000000000004">
      <c r="A6" s="48" t="s">
        <v>34</v>
      </c>
      <c r="B6" s="192" t="s">
        <v>91</v>
      </c>
      <c r="C6" s="172"/>
      <c r="D6" s="172"/>
      <c r="E6" s="172"/>
      <c r="F6" s="48" t="s">
        <v>2</v>
      </c>
      <c r="G6" s="172" t="s">
        <v>105</v>
      </c>
      <c r="H6" s="172"/>
      <c r="I6" s="172"/>
      <c r="J6" s="172"/>
    </row>
    <row r="7" spans="1:10" x14ac:dyDescent="0.55000000000000004">
      <c r="A7" s="48" t="s">
        <v>69</v>
      </c>
      <c r="D7" s="191" t="s">
        <v>93</v>
      </c>
      <c r="E7" s="48" t="s">
        <v>15</v>
      </c>
      <c r="F7" s="172" t="s">
        <v>79</v>
      </c>
      <c r="G7" s="178">
        <v>0.8</v>
      </c>
      <c r="H7" s="191" t="s">
        <v>94</v>
      </c>
      <c r="I7" s="172" t="s">
        <v>15</v>
      </c>
      <c r="J7" s="172"/>
    </row>
    <row r="8" spans="1:10" ht="24.75" thickBot="1" x14ac:dyDescent="0.6">
      <c r="A8" s="179"/>
      <c r="B8" s="179"/>
      <c r="C8" s="179"/>
      <c r="D8" s="179"/>
      <c r="E8" s="179"/>
      <c r="F8" s="179"/>
      <c r="G8" s="179"/>
      <c r="H8" s="179"/>
      <c r="I8" s="179"/>
      <c r="J8" s="179"/>
    </row>
    <row r="9" spans="1:10" x14ac:dyDescent="0.55000000000000004">
      <c r="A9" s="274" t="s">
        <v>9</v>
      </c>
      <c r="B9" s="274"/>
      <c r="C9" s="274"/>
      <c r="D9" s="274"/>
      <c r="E9" s="274"/>
      <c r="F9" s="274"/>
      <c r="G9" s="274"/>
      <c r="H9" s="274"/>
      <c r="I9" s="274"/>
      <c r="J9" s="274"/>
    </row>
    <row r="10" spans="1:10" x14ac:dyDescent="0.55000000000000004">
      <c r="A10" s="180" t="s">
        <v>16</v>
      </c>
      <c r="B10" s="180"/>
      <c r="C10" s="180"/>
      <c r="D10" s="180"/>
      <c r="E10" s="181"/>
      <c r="F10" s="180" t="s">
        <v>24</v>
      </c>
      <c r="G10" s="180"/>
      <c r="H10" s="180"/>
    </row>
    <row r="11" spans="1:10" x14ac:dyDescent="0.55000000000000004">
      <c r="A11" s="48" t="s">
        <v>33</v>
      </c>
      <c r="E11" s="174"/>
      <c r="F11" s="271" t="s">
        <v>25</v>
      </c>
      <c r="G11" s="271"/>
      <c r="H11" s="271"/>
      <c r="I11" s="271"/>
      <c r="J11" s="271"/>
    </row>
    <row r="12" spans="1:10" x14ac:dyDescent="0.55000000000000004">
      <c r="A12" s="48" t="s">
        <v>17</v>
      </c>
      <c r="E12" s="174"/>
    </row>
    <row r="13" spans="1:10" x14ac:dyDescent="0.55000000000000004">
      <c r="A13" s="48" t="s">
        <v>18</v>
      </c>
      <c r="E13" s="174"/>
      <c r="F13" s="270" t="s">
        <v>26</v>
      </c>
      <c r="G13" s="273"/>
      <c r="H13" s="273"/>
      <c r="I13" s="273"/>
      <c r="J13" s="273"/>
    </row>
    <row r="14" spans="1:10" x14ac:dyDescent="0.55000000000000004">
      <c r="A14" s="48" t="s">
        <v>19</v>
      </c>
      <c r="E14" s="174"/>
      <c r="F14" s="182"/>
      <c r="G14" s="271" t="s">
        <v>95</v>
      </c>
      <c r="H14" s="271"/>
      <c r="I14" s="271"/>
      <c r="J14" s="172"/>
    </row>
    <row r="15" spans="1:10" x14ac:dyDescent="0.55000000000000004">
      <c r="A15" s="265" t="s">
        <v>20</v>
      </c>
      <c r="B15" s="266"/>
      <c r="C15" s="183" t="s">
        <v>21</v>
      </c>
      <c r="D15" s="183" t="s">
        <v>0</v>
      </c>
      <c r="E15" s="174"/>
      <c r="F15" s="268" t="s">
        <v>67</v>
      </c>
      <c r="G15" s="269"/>
      <c r="H15" s="269"/>
      <c r="I15" s="269"/>
      <c r="J15" s="269"/>
    </row>
    <row r="16" spans="1:10" x14ac:dyDescent="0.55000000000000004">
      <c r="A16" s="265">
        <v>4</v>
      </c>
      <c r="B16" s="266"/>
      <c r="C16" s="183" t="s">
        <v>70</v>
      </c>
      <c r="D16" s="184"/>
      <c r="E16" s="174"/>
      <c r="F16" s="180" t="s">
        <v>27</v>
      </c>
      <c r="G16" s="180"/>
      <c r="H16" s="180"/>
      <c r="I16" s="180"/>
    </row>
    <row r="17" spans="1:10" x14ac:dyDescent="0.55000000000000004">
      <c r="A17" s="265">
        <v>3.5</v>
      </c>
      <c r="B17" s="266"/>
      <c r="C17" s="183" t="s">
        <v>3</v>
      </c>
      <c r="D17" s="184"/>
      <c r="E17" s="174"/>
      <c r="F17" s="271" t="s">
        <v>28</v>
      </c>
      <c r="G17" s="271"/>
      <c r="H17" s="271"/>
      <c r="I17" s="271"/>
      <c r="J17" s="271"/>
    </row>
    <row r="18" spans="1:10" x14ac:dyDescent="0.55000000000000004">
      <c r="A18" s="265">
        <v>3</v>
      </c>
      <c r="B18" s="266"/>
      <c r="C18" s="183" t="s">
        <v>4</v>
      </c>
      <c r="D18" s="183"/>
      <c r="E18" s="174"/>
    </row>
    <row r="19" spans="1:10" x14ac:dyDescent="0.55000000000000004">
      <c r="A19" s="265">
        <v>2.5</v>
      </c>
      <c r="B19" s="266"/>
      <c r="C19" s="183" t="s">
        <v>5</v>
      </c>
      <c r="D19" s="183"/>
      <c r="E19" s="174"/>
      <c r="F19" s="270" t="s">
        <v>26</v>
      </c>
      <c r="G19" s="271"/>
      <c r="H19" s="271"/>
      <c r="I19" s="271"/>
      <c r="J19" s="271"/>
    </row>
    <row r="20" spans="1:10" x14ac:dyDescent="0.55000000000000004">
      <c r="A20" s="265">
        <v>2</v>
      </c>
      <c r="B20" s="266"/>
      <c r="C20" s="183" t="s">
        <v>6</v>
      </c>
      <c r="D20" s="184"/>
      <c r="E20" s="174"/>
      <c r="F20" s="182"/>
      <c r="G20" s="271" t="s">
        <v>95</v>
      </c>
      <c r="H20" s="271"/>
      <c r="I20" s="271"/>
      <c r="J20" s="172"/>
    </row>
    <row r="21" spans="1:10" x14ac:dyDescent="0.55000000000000004">
      <c r="A21" s="265">
        <v>1.5</v>
      </c>
      <c r="B21" s="266"/>
      <c r="C21" s="183" t="s">
        <v>7</v>
      </c>
      <c r="D21" s="184"/>
      <c r="E21" s="174"/>
      <c r="F21" s="268" t="s">
        <v>67</v>
      </c>
      <c r="G21" s="269"/>
      <c r="H21" s="269"/>
      <c r="I21" s="269"/>
      <c r="J21" s="269"/>
    </row>
    <row r="22" spans="1:10" x14ac:dyDescent="0.55000000000000004">
      <c r="A22" s="265">
        <v>1</v>
      </c>
      <c r="B22" s="266"/>
      <c r="C22" s="183" t="s">
        <v>8</v>
      </c>
      <c r="D22" s="184"/>
      <c r="E22" s="174"/>
      <c r="F22" s="180" t="s">
        <v>29</v>
      </c>
      <c r="G22" s="180"/>
      <c r="H22" s="180"/>
      <c r="I22" s="180"/>
    </row>
    <row r="23" spans="1:10" x14ac:dyDescent="0.55000000000000004">
      <c r="A23" s="265">
        <v>0</v>
      </c>
      <c r="B23" s="266"/>
      <c r="C23" s="183" t="s">
        <v>22</v>
      </c>
      <c r="D23" s="184"/>
      <c r="E23" s="174"/>
      <c r="F23" s="271" t="s">
        <v>30</v>
      </c>
      <c r="G23" s="271"/>
      <c r="H23" s="271"/>
      <c r="I23" s="271"/>
      <c r="J23" s="271"/>
    </row>
    <row r="24" spans="1:10" x14ac:dyDescent="0.55000000000000004">
      <c r="A24" s="267" t="s">
        <v>74</v>
      </c>
      <c r="B24" s="267"/>
      <c r="C24" s="267"/>
      <c r="D24" s="184"/>
      <c r="E24" s="174"/>
    </row>
    <row r="25" spans="1:10" x14ac:dyDescent="0.55000000000000004">
      <c r="A25" s="267" t="s">
        <v>73</v>
      </c>
      <c r="B25" s="267"/>
      <c r="C25" s="267"/>
      <c r="D25" s="184"/>
      <c r="E25" s="174"/>
      <c r="F25" s="270" t="s">
        <v>26</v>
      </c>
      <c r="G25" s="271"/>
      <c r="H25" s="271"/>
      <c r="I25" s="271"/>
      <c r="J25" s="271"/>
    </row>
    <row r="26" spans="1:10" x14ac:dyDescent="0.55000000000000004">
      <c r="A26" s="267" t="s">
        <v>75</v>
      </c>
      <c r="B26" s="267"/>
      <c r="C26" s="267"/>
      <c r="D26" s="184"/>
      <c r="E26" s="174"/>
      <c r="F26" s="182"/>
      <c r="G26" s="271" t="s">
        <v>95</v>
      </c>
      <c r="H26" s="271"/>
      <c r="I26" s="271"/>
      <c r="J26" s="172"/>
    </row>
    <row r="27" spans="1:10" x14ac:dyDescent="0.55000000000000004">
      <c r="A27" s="267" t="s">
        <v>77</v>
      </c>
      <c r="B27" s="267"/>
      <c r="C27" s="267"/>
      <c r="D27" s="184"/>
      <c r="E27" s="174"/>
      <c r="F27" s="268" t="s">
        <v>67</v>
      </c>
      <c r="G27" s="269"/>
      <c r="H27" s="269"/>
      <c r="I27" s="269"/>
      <c r="J27" s="269"/>
    </row>
    <row r="28" spans="1:10" x14ac:dyDescent="0.55000000000000004">
      <c r="A28" s="267" t="s">
        <v>76</v>
      </c>
      <c r="B28" s="267"/>
      <c r="C28" s="267"/>
      <c r="D28" s="184"/>
      <c r="E28" s="174"/>
      <c r="F28" s="180" t="s">
        <v>31</v>
      </c>
      <c r="G28" s="180"/>
      <c r="H28" s="180"/>
    </row>
    <row r="29" spans="1:10" x14ac:dyDescent="0.55000000000000004">
      <c r="A29" s="272" t="s">
        <v>1</v>
      </c>
      <c r="B29" s="272"/>
      <c r="C29" s="272"/>
      <c r="D29" s="183"/>
      <c r="E29" s="174"/>
      <c r="G29" s="48" t="s">
        <v>32</v>
      </c>
    </row>
    <row r="30" spans="1:10" x14ac:dyDescent="0.55000000000000004">
      <c r="A30" s="48" t="s">
        <v>84</v>
      </c>
      <c r="E30" s="174"/>
      <c r="F30" s="270" t="s">
        <v>26</v>
      </c>
      <c r="G30" s="271"/>
      <c r="H30" s="271"/>
      <c r="I30" s="271"/>
      <c r="J30" s="271"/>
    </row>
    <row r="31" spans="1:10" x14ac:dyDescent="0.55000000000000004">
      <c r="E31" s="174"/>
      <c r="F31" s="182"/>
      <c r="G31" s="271" t="s">
        <v>95</v>
      </c>
      <c r="H31" s="271"/>
      <c r="I31" s="271"/>
      <c r="J31" s="173"/>
    </row>
    <row r="32" spans="1:10" x14ac:dyDescent="0.55000000000000004">
      <c r="A32" s="48" t="s">
        <v>85</v>
      </c>
      <c r="E32" s="174"/>
      <c r="F32" s="268" t="s">
        <v>67</v>
      </c>
      <c r="G32" s="269"/>
      <c r="H32" s="269"/>
      <c r="I32" s="269"/>
      <c r="J32" s="269"/>
    </row>
    <row r="33" spans="1:5" x14ac:dyDescent="0.55000000000000004">
      <c r="A33" s="271" t="s">
        <v>95</v>
      </c>
      <c r="B33" s="271"/>
      <c r="C33" s="271"/>
      <c r="D33" s="271"/>
      <c r="E33" s="174"/>
    </row>
    <row r="34" spans="1:5" x14ac:dyDescent="0.55000000000000004">
      <c r="A34" s="271" t="s">
        <v>23</v>
      </c>
      <c r="B34" s="271"/>
      <c r="C34" s="271"/>
      <c r="D34" s="271"/>
      <c r="E34" s="174"/>
    </row>
  </sheetData>
  <mergeCells count="37"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  <mergeCell ref="G20:I20"/>
    <mergeCell ref="G26:I26"/>
    <mergeCell ref="F25:J25"/>
    <mergeCell ref="F19:J19"/>
    <mergeCell ref="F27:J27"/>
    <mergeCell ref="F32:J32"/>
    <mergeCell ref="F30:J30"/>
    <mergeCell ref="A28:C28"/>
    <mergeCell ref="A29:C29"/>
    <mergeCell ref="A27:C27"/>
    <mergeCell ref="A26:C26"/>
    <mergeCell ref="A25:C25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7"/>
  <sheetViews>
    <sheetView topLeftCell="A22" workbookViewId="0">
      <selection sqref="A1:W33"/>
    </sheetView>
  </sheetViews>
  <sheetFormatPr defaultRowHeight="23.25" x14ac:dyDescent="0.5"/>
  <cols>
    <col min="1" max="1" width="5.28515625" style="49" customWidth="1"/>
    <col min="2" max="2" width="13.5703125" style="49" customWidth="1"/>
    <col min="3" max="3" width="23.140625" style="49" customWidth="1"/>
    <col min="4" max="4" width="5.85546875" style="49" customWidth="1"/>
    <col min="5" max="9" width="5.28515625" style="49" customWidth="1"/>
    <col min="10" max="10" width="5.85546875" style="49" customWidth="1"/>
    <col min="11" max="11" width="6.7109375" style="49" customWidth="1"/>
    <col min="12" max="12" width="1.7109375" style="79" customWidth="1"/>
    <col min="13" max="13" width="1.7109375" style="49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49"/>
    <col min="25" max="25" width="22.85546875" style="49" customWidth="1"/>
    <col min="26" max="26" width="15.5703125" style="49" customWidth="1"/>
    <col min="27" max="27" width="29.5703125" style="49" customWidth="1"/>
    <col min="28" max="16384" width="9.140625" style="49"/>
  </cols>
  <sheetData>
    <row r="1" spans="1:28" ht="15" customHeight="1" x14ac:dyDescent="0.55000000000000004">
      <c r="A1" s="315" t="s">
        <v>50</v>
      </c>
      <c r="B1" s="316"/>
      <c r="C1" s="316"/>
      <c r="D1" s="316"/>
      <c r="E1" s="316"/>
      <c r="F1" s="316"/>
      <c r="G1" s="316"/>
      <c r="H1" s="316"/>
      <c r="I1" s="316"/>
      <c r="J1" s="316"/>
      <c r="K1" s="317"/>
      <c r="L1" s="99"/>
      <c r="M1" s="100"/>
      <c r="N1" s="34" t="s">
        <v>96</v>
      </c>
      <c r="O1" s="35"/>
      <c r="P1" s="36"/>
      <c r="Q1" s="37"/>
      <c r="R1" s="109"/>
      <c r="S1" s="1"/>
      <c r="T1" s="34" t="s">
        <v>96</v>
      </c>
      <c r="U1" s="35"/>
      <c r="V1" s="36"/>
      <c r="W1" s="37"/>
      <c r="X1" s="48"/>
      <c r="Y1" s="76"/>
      <c r="Z1" s="77"/>
      <c r="AA1" s="77"/>
      <c r="AB1" s="77"/>
    </row>
    <row r="2" spans="1:28" ht="15" customHeight="1" x14ac:dyDescent="0.55000000000000004">
      <c r="A2" s="318" t="s">
        <v>51</v>
      </c>
      <c r="B2" s="319"/>
      <c r="C2" s="319"/>
      <c r="D2" s="319"/>
      <c r="E2" s="319"/>
      <c r="F2" s="319"/>
      <c r="G2" s="319"/>
      <c r="H2" s="319"/>
      <c r="I2" s="319"/>
      <c r="J2" s="319"/>
      <c r="K2" s="320"/>
      <c r="L2" s="101"/>
      <c r="M2" s="102"/>
      <c r="N2" s="38" t="s">
        <v>12</v>
      </c>
      <c r="O2" s="333" t="s">
        <v>97</v>
      </c>
      <c r="P2" s="333"/>
      <c r="Q2" s="334"/>
      <c r="R2" s="110"/>
      <c r="S2" s="1"/>
      <c r="T2" s="38" t="s">
        <v>12</v>
      </c>
      <c r="U2" s="333" t="s">
        <v>97</v>
      </c>
      <c r="V2" s="333"/>
      <c r="W2" s="334"/>
      <c r="X2" s="48"/>
      <c r="Y2" s="76"/>
      <c r="Z2" s="77"/>
      <c r="AA2" s="77"/>
      <c r="AB2" s="77"/>
    </row>
    <row r="3" spans="1:28" ht="15" customHeight="1" x14ac:dyDescent="0.55000000000000004">
      <c r="A3" s="321" t="s">
        <v>107</v>
      </c>
      <c r="B3" s="322"/>
      <c r="C3" s="322"/>
      <c r="D3" s="322"/>
      <c r="E3" s="322"/>
      <c r="F3" s="322"/>
      <c r="G3" s="322"/>
      <c r="H3" s="322"/>
      <c r="I3" s="322"/>
      <c r="J3" s="322"/>
      <c r="K3" s="323"/>
      <c r="L3" s="103"/>
      <c r="M3" s="91"/>
      <c r="N3" s="38" t="s">
        <v>35</v>
      </c>
      <c r="O3" s="333" t="s">
        <v>92</v>
      </c>
      <c r="P3" s="333"/>
      <c r="Q3" s="334"/>
      <c r="R3" s="111"/>
      <c r="S3" s="1"/>
      <c r="T3" s="38" t="s">
        <v>35</v>
      </c>
      <c r="U3" s="333" t="s">
        <v>92</v>
      </c>
      <c r="V3" s="333"/>
      <c r="W3" s="334"/>
      <c r="X3" s="48"/>
      <c r="Y3" s="76"/>
      <c r="Z3" s="77"/>
      <c r="AA3" s="77"/>
      <c r="AB3" s="77"/>
    </row>
    <row r="4" spans="1:28" ht="14.25" customHeight="1" x14ac:dyDescent="0.55000000000000004">
      <c r="A4" s="321" t="s">
        <v>124</v>
      </c>
      <c r="B4" s="322"/>
      <c r="C4" s="322"/>
      <c r="D4" s="322"/>
      <c r="E4" s="322"/>
      <c r="F4" s="322"/>
      <c r="G4" s="322"/>
      <c r="H4" s="322"/>
      <c r="I4" s="322"/>
      <c r="J4" s="322"/>
      <c r="K4" s="323"/>
      <c r="L4" s="103"/>
      <c r="M4" s="91"/>
      <c r="N4" s="38" t="s">
        <v>66</v>
      </c>
      <c r="O4" s="39" t="s">
        <v>98</v>
      </c>
      <c r="P4" s="40" t="s">
        <v>14</v>
      </c>
      <c r="Q4" s="176" t="s">
        <v>106</v>
      </c>
      <c r="R4" s="111"/>
      <c r="S4" s="1"/>
      <c r="T4" s="38" t="s">
        <v>66</v>
      </c>
      <c r="U4" s="39" t="s">
        <v>98</v>
      </c>
      <c r="V4" s="40" t="s">
        <v>14</v>
      </c>
      <c r="W4" s="176" t="s">
        <v>106</v>
      </c>
      <c r="X4" s="48"/>
      <c r="Y4" s="76"/>
      <c r="Z4" s="77"/>
      <c r="AA4" s="77"/>
      <c r="AB4" s="77"/>
    </row>
    <row r="5" spans="1:28" ht="18" customHeight="1" x14ac:dyDescent="0.55000000000000004">
      <c r="A5" s="31"/>
      <c r="B5" s="32"/>
      <c r="C5" s="32"/>
      <c r="D5" s="32"/>
      <c r="E5" s="32"/>
      <c r="F5" s="32"/>
      <c r="G5" s="32"/>
      <c r="H5" s="32"/>
      <c r="I5" s="32"/>
      <c r="J5" s="32"/>
      <c r="K5" s="33"/>
      <c r="L5" s="104"/>
      <c r="M5" s="105"/>
      <c r="N5" s="29" t="s">
        <v>34</v>
      </c>
      <c r="O5" s="301" t="s">
        <v>99</v>
      </c>
      <c r="P5" s="301"/>
      <c r="Q5" s="302"/>
      <c r="R5" s="111"/>
      <c r="S5" s="1"/>
      <c r="T5" s="29" t="s">
        <v>34</v>
      </c>
      <c r="U5" s="301" t="s">
        <v>99</v>
      </c>
      <c r="V5" s="301"/>
      <c r="W5" s="302"/>
      <c r="X5" s="48"/>
      <c r="Y5" s="76"/>
      <c r="Z5" s="77"/>
      <c r="AA5" s="77"/>
      <c r="AB5" s="77"/>
    </row>
    <row r="6" spans="1:28" ht="16.5" customHeight="1" x14ac:dyDescent="0.55000000000000004">
      <c r="A6" s="324" t="s">
        <v>54</v>
      </c>
      <c r="B6" s="299" t="s">
        <v>55</v>
      </c>
      <c r="C6" s="299" t="s">
        <v>11</v>
      </c>
      <c r="D6" s="50" t="s">
        <v>52</v>
      </c>
      <c r="E6" s="329" t="s">
        <v>53</v>
      </c>
      <c r="F6" s="330"/>
      <c r="G6" s="331"/>
      <c r="H6" s="51" t="s">
        <v>56</v>
      </c>
      <c r="I6" s="154" t="s">
        <v>56</v>
      </c>
      <c r="J6" s="52" t="s">
        <v>49</v>
      </c>
      <c r="K6" s="324" t="s">
        <v>65</v>
      </c>
      <c r="L6" s="106"/>
      <c r="M6" s="54"/>
      <c r="N6" s="303" t="s">
        <v>38</v>
      </c>
      <c r="O6" s="304"/>
      <c r="P6" s="305"/>
      <c r="Q6" s="335" t="s">
        <v>65</v>
      </c>
      <c r="R6" s="111"/>
      <c r="S6" s="1"/>
      <c r="T6" s="303" t="s">
        <v>38</v>
      </c>
      <c r="U6" s="304"/>
      <c r="V6" s="305"/>
      <c r="W6" s="335" t="s">
        <v>65</v>
      </c>
      <c r="X6" s="48"/>
      <c r="Y6" s="227"/>
      <c r="Z6" s="226"/>
      <c r="AA6" s="77"/>
      <c r="AB6" s="77"/>
    </row>
    <row r="7" spans="1:28" ht="16.5" customHeight="1" x14ac:dyDescent="0.55000000000000004">
      <c r="A7" s="325"/>
      <c r="B7" s="300"/>
      <c r="C7" s="300"/>
      <c r="D7" s="53" t="s">
        <v>57</v>
      </c>
      <c r="E7" s="52" t="s">
        <v>58</v>
      </c>
      <c r="F7" s="52" t="s">
        <v>59</v>
      </c>
      <c r="G7" s="52" t="s">
        <v>60</v>
      </c>
      <c r="H7" s="53" t="s">
        <v>61</v>
      </c>
      <c r="I7" s="155" t="s">
        <v>62</v>
      </c>
      <c r="J7" s="53" t="s">
        <v>1</v>
      </c>
      <c r="K7" s="300"/>
      <c r="L7" s="106"/>
      <c r="M7" s="54"/>
      <c r="N7" s="306"/>
      <c r="O7" s="307"/>
      <c r="P7" s="308"/>
      <c r="Q7" s="336"/>
      <c r="R7" s="112"/>
      <c r="S7" s="1"/>
      <c r="T7" s="306"/>
      <c r="U7" s="307"/>
      <c r="V7" s="308"/>
      <c r="W7" s="336"/>
      <c r="X7" s="48"/>
      <c r="Y7" s="227"/>
      <c r="Z7" s="226"/>
      <c r="AA7" s="77"/>
      <c r="AB7" s="77"/>
    </row>
    <row r="8" spans="1:28" ht="16.5" customHeight="1" x14ac:dyDescent="0.55000000000000004">
      <c r="A8" s="325"/>
      <c r="B8" s="300"/>
      <c r="C8" s="300"/>
      <c r="D8" s="194" t="s">
        <v>102</v>
      </c>
      <c r="E8" s="53" t="s">
        <v>63</v>
      </c>
      <c r="F8" s="53" t="s">
        <v>63</v>
      </c>
      <c r="G8" s="53" t="s">
        <v>63</v>
      </c>
      <c r="H8" s="53" t="s">
        <v>64</v>
      </c>
      <c r="I8" s="155" t="s">
        <v>64</v>
      </c>
      <c r="J8" s="53"/>
      <c r="K8" s="300"/>
      <c r="L8" s="106"/>
      <c r="M8" s="54"/>
      <c r="N8" s="306"/>
      <c r="O8" s="307"/>
      <c r="P8" s="308"/>
      <c r="Q8" s="336"/>
      <c r="R8" s="112"/>
      <c r="S8" s="1"/>
      <c r="T8" s="306"/>
      <c r="U8" s="307"/>
      <c r="V8" s="308"/>
      <c r="W8" s="336"/>
      <c r="X8" s="48"/>
      <c r="Y8" s="227"/>
      <c r="Z8" s="226"/>
      <c r="AA8" s="77"/>
      <c r="AB8" s="77"/>
    </row>
    <row r="9" spans="1:28" ht="16.5" customHeight="1" x14ac:dyDescent="0.55000000000000004">
      <c r="A9" s="325"/>
      <c r="B9" s="300"/>
      <c r="C9" s="300"/>
      <c r="D9" s="55" t="s">
        <v>15</v>
      </c>
      <c r="E9" s="88"/>
      <c r="F9" s="88"/>
      <c r="G9" s="88"/>
      <c r="H9" s="55">
        <v>10</v>
      </c>
      <c r="I9" s="156">
        <v>20</v>
      </c>
      <c r="J9" s="55">
        <v>100</v>
      </c>
      <c r="K9" s="332"/>
      <c r="L9" s="106"/>
      <c r="M9" s="54"/>
      <c r="N9" s="309"/>
      <c r="O9" s="310"/>
      <c r="P9" s="311"/>
      <c r="Q9" s="337"/>
      <c r="R9" s="112"/>
      <c r="S9" s="1"/>
      <c r="T9" s="309"/>
      <c r="U9" s="310"/>
      <c r="V9" s="311"/>
      <c r="W9" s="337"/>
      <c r="X9" s="48"/>
      <c r="Y9" s="227"/>
      <c r="Z9" s="226"/>
      <c r="AA9" s="77"/>
      <c r="AB9" s="77"/>
    </row>
    <row r="10" spans="1:28" ht="18" customHeight="1" x14ac:dyDescent="0.55000000000000004">
      <c r="A10" s="214">
        <v>1</v>
      </c>
      <c r="B10" s="27">
        <v>6035020001</v>
      </c>
      <c r="C10" s="28" t="s">
        <v>118</v>
      </c>
      <c r="D10" s="217"/>
      <c r="E10" s="56"/>
      <c r="F10" s="56"/>
      <c r="G10" s="56"/>
      <c r="H10" s="57"/>
      <c r="I10" s="47"/>
      <c r="J10" s="58"/>
      <c r="K10" s="96"/>
      <c r="L10" s="107"/>
      <c r="M10" s="108"/>
      <c r="N10" s="284"/>
      <c r="O10" s="285"/>
      <c r="P10" s="286"/>
      <c r="Q10" s="80"/>
      <c r="R10" s="113"/>
      <c r="S10" s="114"/>
      <c r="T10" s="281"/>
      <c r="U10" s="282"/>
      <c r="V10" s="283"/>
      <c r="W10" s="80"/>
      <c r="X10" s="48"/>
      <c r="Y10" s="225"/>
      <c r="Z10" s="77"/>
      <c r="AA10" s="77"/>
      <c r="AB10" s="77"/>
    </row>
    <row r="11" spans="1:28" ht="18" customHeight="1" x14ac:dyDescent="0.55000000000000004">
      <c r="A11" s="214">
        <v>2</v>
      </c>
      <c r="B11" s="28">
        <v>6035020003</v>
      </c>
      <c r="C11" s="220" t="s">
        <v>119</v>
      </c>
      <c r="D11" s="217"/>
      <c r="E11" s="56"/>
      <c r="F11" s="56"/>
      <c r="G11" s="56"/>
      <c r="H11" s="57"/>
      <c r="I11" s="47"/>
      <c r="J11" s="58"/>
      <c r="K11" s="96"/>
      <c r="L11" s="107"/>
      <c r="M11" s="108"/>
      <c r="N11" s="284"/>
      <c r="O11" s="285"/>
      <c r="P11" s="286"/>
      <c r="Q11" s="80"/>
      <c r="R11" s="113"/>
      <c r="S11" s="114"/>
      <c r="T11" s="281"/>
      <c r="U11" s="282"/>
      <c r="V11" s="283"/>
      <c r="W11" s="80"/>
      <c r="X11" s="48"/>
      <c r="Y11" s="225"/>
      <c r="Z11" s="77"/>
      <c r="AA11" s="77"/>
      <c r="AB11" s="77"/>
    </row>
    <row r="12" spans="1:28" ht="18" customHeight="1" x14ac:dyDescent="0.55000000000000004">
      <c r="A12" s="214">
        <v>3</v>
      </c>
      <c r="B12" s="28">
        <v>6035020004</v>
      </c>
      <c r="C12" s="220" t="s">
        <v>120</v>
      </c>
      <c r="D12" s="217"/>
      <c r="E12" s="56"/>
      <c r="F12" s="56"/>
      <c r="G12" s="56"/>
      <c r="H12" s="57"/>
      <c r="I12" s="47"/>
      <c r="J12" s="58"/>
      <c r="K12" s="96"/>
      <c r="L12" s="107"/>
      <c r="M12" s="108"/>
      <c r="N12" s="284"/>
      <c r="O12" s="285"/>
      <c r="P12" s="286"/>
      <c r="Q12" s="80"/>
      <c r="R12" s="113"/>
      <c r="S12" s="114"/>
      <c r="T12" s="281"/>
      <c r="U12" s="282"/>
      <c r="V12" s="283"/>
      <c r="W12" s="80"/>
      <c r="X12" s="48"/>
      <c r="Y12" s="225"/>
      <c r="Z12" s="77"/>
      <c r="AA12" s="77"/>
      <c r="AB12" s="77"/>
    </row>
    <row r="13" spans="1:28" ht="18" customHeight="1" x14ac:dyDescent="0.55000000000000004">
      <c r="A13" s="214">
        <v>4</v>
      </c>
      <c r="B13" s="28">
        <v>6035020005</v>
      </c>
      <c r="C13" s="220" t="s">
        <v>125</v>
      </c>
      <c r="D13" s="217"/>
      <c r="E13" s="56"/>
      <c r="F13" s="56"/>
      <c r="G13" s="56"/>
      <c r="H13" s="57"/>
      <c r="I13" s="47"/>
      <c r="J13" s="58"/>
      <c r="K13" s="96"/>
      <c r="L13" s="107"/>
      <c r="M13" s="108"/>
      <c r="N13" s="284"/>
      <c r="O13" s="285"/>
      <c r="P13" s="286"/>
      <c r="Q13" s="80"/>
      <c r="R13" s="113"/>
      <c r="S13" s="114"/>
      <c r="T13" s="281"/>
      <c r="U13" s="282"/>
      <c r="V13" s="283"/>
      <c r="W13" s="80"/>
      <c r="X13" s="48"/>
      <c r="Y13" s="225"/>
      <c r="Z13" s="77"/>
      <c r="AA13" s="77"/>
      <c r="AB13" s="77"/>
    </row>
    <row r="14" spans="1:28" ht="18" customHeight="1" thickBot="1" x14ac:dyDescent="0.6">
      <c r="A14" s="66">
        <v>5</v>
      </c>
      <c r="B14" s="231">
        <v>6035020006</v>
      </c>
      <c r="C14" s="229" t="s">
        <v>121</v>
      </c>
      <c r="D14" s="219"/>
      <c r="E14" s="67"/>
      <c r="F14" s="59"/>
      <c r="G14" s="59"/>
      <c r="H14" s="60"/>
      <c r="I14" s="157"/>
      <c r="J14" s="61"/>
      <c r="K14" s="97"/>
      <c r="L14" s="107"/>
      <c r="M14" s="108"/>
      <c r="N14" s="338"/>
      <c r="O14" s="339"/>
      <c r="P14" s="340"/>
      <c r="Q14" s="81"/>
      <c r="R14" s="113"/>
      <c r="S14" s="114"/>
      <c r="T14" s="326"/>
      <c r="U14" s="327"/>
      <c r="V14" s="328"/>
      <c r="W14" s="81"/>
      <c r="X14" s="48"/>
      <c r="Y14" s="225"/>
      <c r="Z14" s="77"/>
      <c r="AA14" s="77"/>
      <c r="AB14" s="77"/>
    </row>
    <row r="15" spans="1:28" ht="18" customHeight="1" x14ac:dyDescent="0.55000000000000004">
      <c r="A15" s="71">
        <v>6</v>
      </c>
      <c r="B15" s="230">
        <v>6035020007</v>
      </c>
      <c r="C15" s="228" t="s">
        <v>122</v>
      </c>
      <c r="D15" s="221"/>
      <c r="E15" s="72"/>
      <c r="F15" s="62"/>
      <c r="G15" s="62"/>
      <c r="H15" s="63"/>
      <c r="I15" s="64"/>
      <c r="J15" s="65"/>
      <c r="K15" s="98"/>
      <c r="L15" s="107"/>
      <c r="M15" s="108"/>
      <c r="N15" s="290"/>
      <c r="O15" s="291"/>
      <c r="P15" s="292"/>
      <c r="Q15" s="82"/>
      <c r="R15" s="113"/>
      <c r="S15" s="114"/>
      <c r="T15" s="312"/>
      <c r="U15" s="313"/>
      <c r="V15" s="314"/>
      <c r="W15" s="82"/>
      <c r="X15" s="48"/>
      <c r="Y15" s="225"/>
      <c r="Z15" s="77"/>
      <c r="AA15" s="77"/>
      <c r="AB15" s="77"/>
    </row>
    <row r="16" spans="1:28" ht="18" customHeight="1" x14ac:dyDescent="0.55000000000000004">
      <c r="A16" s="214">
        <v>7</v>
      </c>
      <c r="B16" s="28">
        <v>6035020008</v>
      </c>
      <c r="C16" s="220" t="s">
        <v>126</v>
      </c>
      <c r="D16" s="217"/>
      <c r="E16" s="56"/>
      <c r="F16" s="56"/>
      <c r="G16" s="56"/>
      <c r="H16" s="57"/>
      <c r="I16" s="47"/>
      <c r="J16" s="58"/>
      <c r="K16" s="96"/>
      <c r="L16" s="107"/>
      <c r="M16" s="108"/>
      <c r="N16" s="284"/>
      <c r="O16" s="285"/>
      <c r="P16" s="286"/>
      <c r="Q16" s="80"/>
      <c r="R16" s="113"/>
      <c r="S16" s="114"/>
      <c r="T16" s="281"/>
      <c r="U16" s="282"/>
      <c r="V16" s="283"/>
      <c r="W16" s="80"/>
      <c r="X16" s="48"/>
      <c r="Y16" s="225"/>
      <c r="Z16" s="77"/>
      <c r="AA16" s="77"/>
      <c r="AB16" s="77"/>
    </row>
    <row r="17" spans="1:28" ht="18" customHeight="1" x14ac:dyDescent="0.55000000000000004">
      <c r="A17" s="214">
        <v>8</v>
      </c>
      <c r="B17" s="28">
        <v>6035020009</v>
      </c>
      <c r="C17" s="264" t="s">
        <v>108</v>
      </c>
      <c r="D17" s="217"/>
      <c r="E17" s="56"/>
      <c r="F17" s="56"/>
      <c r="G17" s="56"/>
      <c r="H17" s="57"/>
      <c r="I17" s="47"/>
      <c r="J17" s="58"/>
      <c r="K17" s="96"/>
      <c r="L17" s="107"/>
      <c r="M17" s="108"/>
      <c r="N17" s="284"/>
      <c r="O17" s="285"/>
      <c r="P17" s="286"/>
      <c r="Q17" s="80"/>
      <c r="R17" s="113"/>
      <c r="S17" s="114"/>
      <c r="T17" s="281"/>
      <c r="U17" s="282"/>
      <c r="V17" s="283"/>
      <c r="W17" s="80"/>
      <c r="X17" s="48"/>
      <c r="Y17" s="225"/>
      <c r="Z17" s="77"/>
      <c r="AA17" s="77"/>
      <c r="AB17" s="77"/>
    </row>
    <row r="18" spans="1:28" ht="18" customHeight="1" x14ac:dyDescent="0.55000000000000004">
      <c r="A18" s="214">
        <v>9</v>
      </c>
      <c r="B18" s="28">
        <v>6035020010</v>
      </c>
      <c r="C18" s="220" t="s">
        <v>109</v>
      </c>
      <c r="D18" s="218"/>
      <c r="E18" s="56"/>
      <c r="F18" s="56"/>
      <c r="G18" s="56"/>
      <c r="H18" s="57"/>
      <c r="I18" s="47"/>
      <c r="J18" s="58"/>
      <c r="K18" s="96"/>
      <c r="L18" s="107"/>
      <c r="M18" s="108"/>
      <c r="N18" s="284"/>
      <c r="O18" s="285"/>
      <c r="P18" s="286"/>
      <c r="Q18" s="80"/>
      <c r="R18" s="113"/>
      <c r="S18" s="114"/>
      <c r="T18" s="281"/>
      <c r="U18" s="282"/>
      <c r="V18" s="283"/>
      <c r="W18" s="80"/>
      <c r="X18" s="48"/>
      <c r="Y18" s="225"/>
      <c r="Z18" s="77"/>
      <c r="AA18" s="77"/>
      <c r="AB18" s="77"/>
    </row>
    <row r="19" spans="1:28" ht="18" customHeight="1" thickBot="1" x14ac:dyDescent="0.6">
      <c r="A19" s="66">
        <v>10</v>
      </c>
      <c r="B19" s="231">
        <v>6035020011</v>
      </c>
      <c r="C19" s="229" t="s">
        <v>110</v>
      </c>
      <c r="D19" s="219"/>
      <c r="E19" s="67"/>
      <c r="F19" s="67"/>
      <c r="G19" s="67"/>
      <c r="H19" s="68"/>
      <c r="I19" s="69"/>
      <c r="J19" s="70"/>
      <c r="K19" s="92"/>
      <c r="L19" s="107"/>
      <c r="M19" s="108"/>
      <c r="N19" s="287"/>
      <c r="O19" s="288"/>
      <c r="P19" s="289"/>
      <c r="Q19" s="83"/>
      <c r="R19" s="113"/>
      <c r="S19" s="114"/>
      <c r="T19" s="275"/>
      <c r="U19" s="276"/>
      <c r="V19" s="277"/>
      <c r="W19" s="83"/>
      <c r="X19" s="48"/>
      <c r="Y19" s="225"/>
      <c r="Z19" s="77"/>
      <c r="AA19" s="77"/>
      <c r="AB19" s="77"/>
    </row>
    <row r="20" spans="1:28" ht="18" customHeight="1" x14ac:dyDescent="0.55000000000000004">
      <c r="A20" s="71">
        <v>11</v>
      </c>
      <c r="B20" s="230">
        <v>6035020013</v>
      </c>
      <c r="C20" s="228" t="s">
        <v>111</v>
      </c>
      <c r="D20" s="221"/>
      <c r="E20" s="72"/>
      <c r="F20" s="72"/>
      <c r="G20" s="72"/>
      <c r="H20" s="73"/>
      <c r="I20" s="74"/>
      <c r="J20" s="75"/>
      <c r="K20" s="90"/>
      <c r="L20" s="107"/>
      <c r="M20" s="108"/>
      <c r="N20" s="293"/>
      <c r="O20" s="294"/>
      <c r="P20" s="295"/>
      <c r="Q20" s="84"/>
      <c r="R20" s="113"/>
      <c r="S20" s="114"/>
      <c r="T20" s="278"/>
      <c r="U20" s="279"/>
      <c r="V20" s="280"/>
      <c r="W20" s="84"/>
      <c r="X20" s="48"/>
      <c r="Y20" s="225"/>
      <c r="Z20" s="77"/>
      <c r="AA20" s="77"/>
      <c r="AB20" s="77"/>
    </row>
    <row r="21" spans="1:28" ht="18" customHeight="1" x14ac:dyDescent="0.55000000000000004">
      <c r="A21" s="214">
        <v>12</v>
      </c>
      <c r="B21" s="28">
        <v>6035020014</v>
      </c>
      <c r="C21" s="220" t="s">
        <v>112</v>
      </c>
      <c r="D21" s="217"/>
      <c r="E21" s="56"/>
      <c r="F21" s="56"/>
      <c r="G21" s="56"/>
      <c r="H21" s="57"/>
      <c r="I21" s="47"/>
      <c r="J21" s="58"/>
      <c r="K21" s="96"/>
      <c r="L21" s="107"/>
      <c r="M21" s="108"/>
      <c r="N21" s="284"/>
      <c r="O21" s="285"/>
      <c r="P21" s="286"/>
      <c r="Q21" s="80"/>
      <c r="R21" s="113"/>
      <c r="S21" s="114"/>
      <c r="T21" s="281"/>
      <c r="U21" s="282"/>
      <c r="V21" s="283"/>
      <c r="W21" s="80"/>
      <c r="X21" s="48"/>
      <c r="Y21" s="225"/>
      <c r="Z21" s="77"/>
      <c r="AA21" s="77"/>
      <c r="AB21" s="77"/>
    </row>
    <row r="22" spans="1:28" ht="18" customHeight="1" x14ac:dyDescent="0.55000000000000004">
      <c r="A22" s="214">
        <v>13</v>
      </c>
      <c r="B22" s="28">
        <v>6035020015</v>
      </c>
      <c r="C22" s="28" t="s">
        <v>113</v>
      </c>
      <c r="D22" s="217"/>
      <c r="E22" s="56"/>
      <c r="F22" s="56"/>
      <c r="G22" s="56"/>
      <c r="H22" s="57"/>
      <c r="I22" s="47"/>
      <c r="J22" s="58"/>
      <c r="K22" s="96"/>
      <c r="L22" s="107"/>
      <c r="M22" s="108"/>
      <c r="N22" s="284"/>
      <c r="O22" s="285"/>
      <c r="P22" s="286"/>
      <c r="Q22" s="80"/>
      <c r="R22" s="113"/>
      <c r="S22" s="114"/>
      <c r="T22" s="281"/>
      <c r="U22" s="282"/>
      <c r="V22" s="283"/>
      <c r="W22" s="80"/>
      <c r="X22" s="48"/>
      <c r="Y22" s="225"/>
      <c r="Z22" s="77"/>
      <c r="AA22" s="77"/>
      <c r="AB22" s="77"/>
    </row>
    <row r="23" spans="1:28" ht="18" customHeight="1" x14ac:dyDescent="0.55000000000000004">
      <c r="A23" s="214">
        <v>14</v>
      </c>
      <c r="B23" s="28">
        <v>6035020016</v>
      </c>
      <c r="C23" s="220" t="s">
        <v>114</v>
      </c>
      <c r="D23" s="218"/>
      <c r="E23" s="56"/>
      <c r="F23" s="56"/>
      <c r="G23" s="56"/>
      <c r="H23" s="57"/>
      <c r="I23" s="47"/>
      <c r="J23" s="58"/>
      <c r="K23" s="96"/>
      <c r="L23" s="107"/>
      <c r="M23" s="108"/>
      <c r="N23" s="284"/>
      <c r="O23" s="285"/>
      <c r="P23" s="286"/>
      <c r="Q23" s="80"/>
      <c r="R23" s="113"/>
      <c r="S23" s="114"/>
      <c r="T23" s="281"/>
      <c r="U23" s="282"/>
      <c r="V23" s="283"/>
      <c r="W23" s="80"/>
      <c r="X23" s="48"/>
      <c r="Y23" s="225"/>
      <c r="Z23" s="77"/>
      <c r="AA23" s="77"/>
      <c r="AB23" s="77"/>
    </row>
    <row r="24" spans="1:28" ht="18" customHeight="1" thickBot="1" x14ac:dyDescent="0.6">
      <c r="A24" s="66">
        <v>15</v>
      </c>
      <c r="B24" s="231">
        <v>6035020017</v>
      </c>
      <c r="C24" s="229" t="s">
        <v>115</v>
      </c>
      <c r="D24" s="241"/>
      <c r="E24" s="67"/>
      <c r="F24" s="67"/>
      <c r="G24" s="67"/>
      <c r="H24" s="68"/>
      <c r="I24" s="69"/>
      <c r="J24" s="70"/>
      <c r="K24" s="92"/>
      <c r="L24" s="107"/>
      <c r="M24" s="108"/>
      <c r="N24" s="287"/>
      <c r="O24" s="288"/>
      <c r="P24" s="289"/>
      <c r="Q24" s="83"/>
      <c r="R24" s="113"/>
      <c r="S24" s="114"/>
      <c r="T24" s="275"/>
      <c r="U24" s="276"/>
      <c r="V24" s="277"/>
      <c r="W24" s="83"/>
      <c r="X24" s="48"/>
      <c r="Y24" s="225"/>
      <c r="Z24" s="77"/>
      <c r="AA24" s="77"/>
      <c r="AB24" s="77"/>
    </row>
    <row r="25" spans="1:28" ht="18" customHeight="1" x14ac:dyDescent="0.55000000000000004">
      <c r="A25" s="71">
        <v>16</v>
      </c>
      <c r="B25" s="230">
        <v>6035020018</v>
      </c>
      <c r="C25" s="230" t="s">
        <v>116</v>
      </c>
      <c r="D25" s="236"/>
      <c r="E25" s="237"/>
      <c r="F25" s="237"/>
      <c r="G25" s="237"/>
      <c r="H25" s="238"/>
      <c r="I25" s="211"/>
      <c r="J25" s="239"/>
      <c r="K25" s="240"/>
      <c r="L25" s="107"/>
      <c r="M25" s="108"/>
      <c r="N25" s="293"/>
      <c r="O25" s="294"/>
      <c r="P25" s="295"/>
      <c r="Q25" s="243"/>
      <c r="R25" s="113"/>
      <c r="S25" s="114"/>
      <c r="T25" s="278"/>
      <c r="U25" s="279"/>
      <c r="V25" s="280"/>
      <c r="W25" s="84"/>
      <c r="X25" s="48"/>
      <c r="Y25" s="225"/>
      <c r="Z25" s="77"/>
      <c r="AA25" s="77"/>
      <c r="AB25" s="77"/>
    </row>
    <row r="26" spans="1:28" ht="18" customHeight="1" x14ac:dyDescent="0.55000000000000004">
      <c r="A26" s="214">
        <v>17</v>
      </c>
      <c r="B26" s="28">
        <v>6035020019</v>
      </c>
      <c r="C26" s="28" t="s">
        <v>117</v>
      </c>
      <c r="D26" s="218"/>
      <c r="E26" s="56"/>
      <c r="F26" s="56"/>
      <c r="G26" s="56"/>
      <c r="H26" s="57"/>
      <c r="I26" s="47"/>
      <c r="J26" s="58"/>
      <c r="K26" s="244"/>
      <c r="L26" s="107"/>
      <c r="M26" s="108"/>
      <c r="N26" s="284"/>
      <c r="O26" s="285"/>
      <c r="P26" s="286"/>
      <c r="Q26" s="80"/>
      <c r="R26" s="113"/>
      <c r="S26" s="114"/>
      <c r="T26" s="281"/>
      <c r="U26" s="282"/>
      <c r="V26" s="283"/>
      <c r="W26" s="80"/>
      <c r="X26" s="48"/>
      <c r="Y26" s="225"/>
      <c r="Z26" s="77"/>
      <c r="AA26" s="77"/>
      <c r="AB26" s="77"/>
    </row>
    <row r="27" spans="1:28" ht="18" customHeight="1" x14ac:dyDescent="0.55000000000000004">
      <c r="A27" s="214">
        <v>18</v>
      </c>
      <c r="B27" s="28">
        <v>6035020022</v>
      </c>
      <c r="C27" s="263" t="s">
        <v>127</v>
      </c>
      <c r="D27" s="218"/>
      <c r="E27" s="56"/>
      <c r="F27" s="56"/>
      <c r="G27" s="56"/>
      <c r="H27" s="57"/>
      <c r="I27" s="47"/>
      <c r="J27" s="58"/>
      <c r="K27" s="244"/>
      <c r="L27" s="107"/>
      <c r="M27" s="108"/>
      <c r="N27" s="284"/>
      <c r="O27" s="285"/>
      <c r="P27" s="286"/>
      <c r="Q27" s="80"/>
      <c r="R27" s="113"/>
      <c r="S27" s="114"/>
      <c r="T27" s="281"/>
      <c r="U27" s="282"/>
      <c r="V27" s="283"/>
      <c r="W27" s="80"/>
      <c r="X27" s="48"/>
      <c r="Y27" s="225"/>
      <c r="Z27" s="77"/>
      <c r="AA27" s="77"/>
      <c r="AB27" s="77"/>
    </row>
    <row r="28" spans="1:28" ht="18" customHeight="1" x14ac:dyDescent="0.55000000000000004">
      <c r="A28" s="214">
        <v>19</v>
      </c>
      <c r="B28" s="28">
        <v>6035020023</v>
      </c>
      <c r="C28" s="28" t="s">
        <v>123</v>
      </c>
      <c r="D28" s="218"/>
      <c r="E28" s="56"/>
      <c r="F28" s="56"/>
      <c r="G28" s="56"/>
      <c r="H28" s="57"/>
      <c r="I28" s="47"/>
      <c r="J28" s="58"/>
      <c r="K28" s="244"/>
      <c r="L28" s="107"/>
      <c r="M28" s="108"/>
      <c r="N28" s="284"/>
      <c r="O28" s="285"/>
      <c r="P28" s="286"/>
      <c r="Q28" s="80"/>
      <c r="R28" s="113"/>
      <c r="S28" s="114"/>
      <c r="T28" s="281"/>
      <c r="U28" s="282"/>
      <c r="V28" s="283"/>
      <c r="W28" s="80"/>
      <c r="X28" s="48"/>
      <c r="Y28" s="225"/>
      <c r="Z28" s="77"/>
      <c r="AA28" s="77"/>
      <c r="AB28" s="77"/>
    </row>
    <row r="29" spans="1:28" ht="18" customHeight="1" thickBot="1" x14ac:dyDescent="0.6">
      <c r="A29" s="69"/>
      <c r="B29" s="262"/>
      <c r="C29" s="262"/>
      <c r="D29" s="241"/>
      <c r="E29" s="67"/>
      <c r="F29" s="67"/>
      <c r="G29" s="67"/>
      <c r="H29" s="68"/>
      <c r="I29" s="69"/>
      <c r="J29" s="70"/>
      <c r="K29" s="92"/>
      <c r="L29" s="107"/>
      <c r="M29" s="108"/>
      <c r="N29" s="287"/>
      <c r="O29" s="288"/>
      <c r="P29" s="289"/>
      <c r="Q29" s="83"/>
      <c r="R29" s="113"/>
      <c r="S29" s="114"/>
      <c r="T29" s="275"/>
      <c r="U29" s="276"/>
      <c r="V29" s="277"/>
      <c r="W29" s="83"/>
      <c r="X29" s="48"/>
      <c r="Y29" s="225"/>
      <c r="Z29" s="77"/>
      <c r="AA29" s="77"/>
      <c r="AB29" s="77"/>
    </row>
    <row r="30" spans="1:28" s="77" customFormat="1" ht="15.75" customHeight="1" x14ac:dyDescent="0.55000000000000004">
      <c r="A30" s="165"/>
      <c r="B30" s="249"/>
      <c r="C30" s="249"/>
      <c r="D30" s="213"/>
      <c r="E30" s="166"/>
      <c r="F30" s="166"/>
      <c r="G30" s="166"/>
      <c r="H30" s="166"/>
      <c r="I30" s="213"/>
      <c r="J30" s="167"/>
      <c r="K30" s="108"/>
      <c r="L30" s="107"/>
      <c r="M30" s="168"/>
      <c r="N30" s="242"/>
      <c r="O30" s="242"/>
      <c r="P30" s="242"/>
      <c r="Q30" s="250"/>
      <c r="R30" s="170"/>
      <c r="S30" s="169"/>
      <c r="T30" s="171"/>
      <c r="U30" s="171"/>
      <c r="V30" s="171"/>
      <c r="W30" s="250"/>
      <c r="X30" s="76"/>
      <c r="Y30" s="225"/>
    </row>
    <row r="31" spans="1:28" s="77" customFormat="1" ht="21.95" customHeight="1" x14ac:dyDescent="0.55000000000000004">
      <c r="A31" s="296" t="s">
        <v>128</v>
      </c>
      <c r="B31" s="297"/>
      <c r="C31" s="297"/>
      <c r="D31" s="297"/>
      <c r="E31" s="297"/>
      <c r="F31" s="297"/>
      <c r="G31" s="297"/>
      <c r="H31" s="297"/>
      <c r="I31" s="297"/>
      <c r="J31" s="297"/>
      <c r="K31" s="298"/>
      <c r="L31" s="107"/>
      <c r="M31" s="152"/>
      <c r="N31" s="3"/>
      <c r="O31" s="3"/>
      <c r="P31" s="3"/>
      <c r="Q31" s="3"/>
      <c r="R31" s="30"/>
      <c r="S31" s="3"/>
      <c r="T31" s="3"/>
      <c r="U31" s="3"/>
      <c r="V31" s="3"/>
      <c r="W31" s="3"/>
      <c r="X31" s="76"/>
      <c r="Y31" s="225"/>
    </row>
    <row r="32" spans="1:28" s="77" customFormat="1" ht="20.100000000000001" customHeight="1" x14ac:dyDescent="0.55000000000000004">
      <c r="A32" s="296" t="s">
        <v>129</v>
      </c>
      <c r="B32" s="297"/>
      <c r="C32" s="297"/>
      <c r="D32" s="297"/>
      <c r="E32" s="297"/>
      <c r="F32" s="297"/>
      <c r="G32" s="297"/>
      <c r="H32" s="297"/>
      <c r="I32" s="297"/>
      <c r="J32" s="297"/>
      <c r="K32" s="298"/>
      <c r="L32" s="107"/>
      <c r="M32" s="152"/>
      <c r="N32" s="3"/>
      <c r="O32" s="3"/>
      <c r="P32" s="3"/>
      <c r="Q32" s="3"/>
      <c r="R32" s="30"/>
      <c r="S32" s="3"/>
      <c r="T32" s="3"/>
      <c r="U32" s="3"/>
      <c r="V32" s="3"/>
      <c r="W32" s="3"/>
      <c r="X32" s="76"/>
      <c r="Y32" s="225"/>
    </row>
    <row r="33" spans="1:28" s="77" customFormat="1" ht="20.100000000000001" customHeight="1" x14ac:dyDescent="0.55000000000000004">
      <c r="A33" s="359" t="s">
        <v>130</v>
      </c>
      <c r="B33" s="360"/>
      <c r="C33" s="360"/>
      <c r="D33" s="360"/>
      <c r="E33" s="360"/>
      <c r="F33" s="360"/>
      <c r="G33" s="360"/>
      <c r="H33" s="360"/>
      <c r="I33" s="360"/>
      <c r="J33" s="360"/>
      <c r="K33" s="361"/>
      <c r="L33" s="107"/>
      <c r="M33" s="152"/>
      <c r="N33" s="3"/>
      <c r="O33" s="3"/>
      <c r="P33" s="3"/>
      <c r="Q33" s="3"/>
      <c r="R33" s="30"/>
      <c r="S33" s="3"/>
      <c r="T33" s="3"/>
      <c r="U33" s="3"/>
      <c r="V33" s="3"/>
      <c r="W33" s="3"/>
      <c r="X33" s="76"/>
      <c r="Y33" s="225"/>
    </row>
    <row r="34" spans="1:28" ht="24" x14ac:dyDescent="0.5">
      <c r="Y34" s="225"/>
      <c r="Z34" s="77"/>
      <c r="AA34" s="77"/>
      <c r="AB34" s="77"/>
    </row>
    <row r="35" spans="1:28" ht="24" x14ac:dyDescent="0.5">
      <c r="Y35" s="225"/>
      <c r="Z35" s="77"/>
      <c r="AA35" s="77"/>
      <c r="AB35" s="77"/>
    </row>
    <row r="36" spans="1:28" ht="24" x14ac:dyDescent="0.5">
      <c r="Y36" s="225"/>
      <c r="Z36" s="225"/>
      <c r="AA36" s="245"/>
      <c r="AB36" s="77"/>
    </row>
    <row r="37" spans="1:28" x14ac:dyDescent="0.5">
      <c r="Y37" s="77"/>
      <c r="Z37" s="77"/>
      <c r="AA37" s="77"/>
      <c r="AB37" s="77"/>
    </row>
  </sheetData>
  <mergeCells count="62">
    <mergeCell ref="A32:K32"/>
    <mergeCell ref="A33:K33"/>
    <mergeCell ref="T21:V21"/>
    <mergeCell ref="T22:V22"/>
    <mergeCell ref="T23:V23"/>
    <mergeCell ref="O2:Q2"/>
    <mergeCell ref="U2:W2"/>
    <mergeCell ref="O3:Q3"/>
    <mergeCell ref="U3:W3"/>
    <mergeCell ref="Q6:Q9"/>
    <mergeCell ref="N10:P10"/>
    <mergeCell ref="W6:W9"/>
    <mergeCell ref="U5:W5"/>
    <mergeCell ref="N21:P21"/>
    <mergeCell ref="N19:P19"/>
    <mergeCell ref="N20:P20"/>
    <mergeCell ref="N13:P13"/>
    <mergeCell ref="N14:P14"/>
    <mergeCell ref="T18:V18"/>
    <mergeCell ref="A1:K1"/>
    <mergeCell ref="A2:K2"/>
    <mergeCell ref="A3:K3"/>
    <mergeCell ref="A4:K4"/>
    <mergeCell ref="A6:A9"/>
    <mergeCell ref="C6:C9"/>
    <mergeCell ref="T14:V14"/>
    <mergeCell ref="E6:G6"/>
    <mergeCell ref="N6:P9"/>
    <mergeCell ref="K6:K9"/>
    <mergeCell ref="N12:P12"/>
    <mergeCell ref="A31:K31"/>
    <mergeCell ref="B6:B9"/>
    <mergeCell ref="O5:Q5"/>
    <mergeCell ref="T6:V9"/>
    <mergeCell ref="T10:V10"/>
    <mergeCell ref="T11:V11"/>
    <mergeCell ref="T12:V12"/>
    <mergeCell ref="T15:V15"/>
    <mergeCell ref="T16:V16"/>
    <mergeCell ref="T17:V17"/>
    <mergeCell ref="N11:P11"/>
    <mergeCell ref="T19:V19"/>
    <mergeCell ref="T20:V20"/>
    <mergeCell ref="N17:P17"/>
    <mergeCell ref="N18:P18"/>
    <mergeCell ref="T13:V13"/>
    <mergeCell ref="N27:P27"/>
    <mergeCell ref="N28:P28"/>
    <mergeCell ref="N29:P29"/>
    <mergeCell ref="N15:P15"/>
    <mergeCell ref="N16:P16"/>
    <mergeCell ref="N24:P24"/>
    <mergeCell ref="N25:P25"/>
    <mergeCell ref="N26:P26"/>
    <mergeCell ref="N22:P22"/>
    <mergeCell ref="N23:P23"/>
    <mergeCell ref="T29:V29"/>
    <mergeCell ref="T24:V24"/>
    <mergeCell ref="T25:V25"/>
    <mergeCell ref="T26:V26"/>
    <mergeCell ref="T27:V27"/>
    <mergeCell ref="T28:V28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2"/>
  <sheetViews>
    <sheetView topLeftCell="A26" workbookViewId="0">
      <selection sqref="A1:X39"/>
    </sheetView>
  </sheetViews>
  <sheetFormatPr defaultColWidth="10.28515625" defaultRowHeight="24" x14ac:dyDescent="0.55000000000000004"/>
  <cols>
    <col min="1" max="1" width="5.7109375" style="186" customWidth="1"/>
    <col min="2" max="2" width="27.7109375" style="48" customWidth="1"/>
    <col min="3" max="3" width="7.140625" style="186" customWidth="1"/>
    <col min="4" max="24" width="2.85546875" style="48" customWidth="1"/>
    <col min="25" max="25" width="2.140625" style="48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48" customWidth="1"/>
    <col min="34" max="16384" width="10.28515625" style="48"/>
  </cols>
  <sheetData>
    <row r="1" spans="1:32" ht="30" customHeight="1" x14ac:dyDescent="0.55000000000000004">
      <c r="A1" s="351" t="s">
        <v>71</v>
      </c>
      <c r="B1" s="351"/>
      <c r="C1" s="351"/>
      <c r="D1" s="351"/>
      <c r="E1" s="351"/>
      <c r="F1" s="351"/>
      <c r="G1" s="351"/>
      <c r="H1" s="351"/>
      <c r="I1" s="351"/>
      <c r="J1" s="351"/>
      <c r="K1" s="351"/>
      <c r="L1" s="351"/>
      <c r="M1" s="351"/>
      <c r="N1" s="351"/>
      <c r="O1" s="351"/>
      <c r="P1" s="351"/>
      <c r="Q1" s="351"/>
      <c r="R1" s="351"/>
      <c r="S1" s="351"/>
      <c r="T1" s="351"/>
      <c r="U1" s="351"/>
      <c r="V1" s="351"/>
      <c r="W1" s="351"/>
      <c r="X1" s="351"/>
    </row>
    <row r="2" spans="1:32" ht="21.95" customHeight="1" x14ac:dyDescent="0.55000000000000004">
      <c r="A2" s="351" t="s">
        <v>51</v>
      </c>
      <c r="B2" s="351"/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</row>
    <row r="3" spans="1:32" ht="23.25" customHeight="1" x14ac:dyDescent="0.55000000000000004">
      <c r="A3" s="350" t="str">
        <f>วผ1!A3</f>
        <v>ชื่อวิชา.............................................รหัสวิชา........................... ท-ป-น............... ระดับชั้น ปวส.2/2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350"/>
      <c r="O3" s="350"/>
      <c r="P3" s="350"/>
      <c r="Q3" s="350"/>
      <c r="R3" s="350"/>
      <c r="S3" s="350"/>
      <c r="T3" s="350"/>
      <c r="U3" s="350"/>
      <c r="V3" s="350"/>
      <c r="W3" s="350"/>
      <c r="X3" s="350"/>
    </row>
    <row r="4" spans="1:32" ht="23.25" customHeight="1" x14ac:dyDescent="0.55000000000000004">
      <c r="A4" s="350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19 คน</v>
      </c>
      <c r="B4" s="350"/>
      <c r="C4" s="350"/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  <c r="T4" s="350"/>
      <c r="U4" s="350"/>
      <c r="V4" s="350"/>
      <c r="W4" s="350"/>
      <c r="X4" s="350"/>
    </row>
    <row r="5" spans="1:32" ht="21.95" customHeight="1" x14ac:dyDescent="0.55000000000000004">
      <c r="A5" s="341" t="s">
        <v>37</v>
      </c>
      <c r="B5" s="341" t="s">
        <v>38</v>
      </c>
      <c r="C5" s="47" t="s">
        <v>41</v>
      </c>
      <c r="D5" s="352" t="s">
        <v>42</v>
      </c>
      <c r="E5" s="345"/>
      <c r="F5" s="345"/>
      <c r="G5" s="345"/>
      <c r="H5" s="345"/>
      <c r="I5" s="345"/>
      <c r="J5" s="345"/>
      <c r="K5" s="344" t="s">
        <v>43</v>
      </c>
      <c r="L5" s="345"/>
      <c r="M5" s="345"/>
      <c r="N5" s="345"/>
      <c r="O5" s="345"/>
      <c r="P5" s="345"/>
      <c r="Q5" s="346"/>
      <c r="R5" s="345" t="s">
        <v>44</v>
      </c>
      <c r="S5" s="345"/>
      <c r="T5" s="345"/>
      <c r="U5" s="345"/>
      <c r="V5" s="345"/>
      <c r="W5" s="345"/>
      <c r="X5" s="347"/>
    </row>
    <row r="6" spans="1:32" ht="21.95" customHeight="1" x14ac:dyDescent="0.55000000000000004">
      <c r="A6" s="342"/>
      <c r="B6" s="342"/>
      <c r="C6" s="47" t="s">
        <v>45</v>
      </c>
      <c r="D6" s="190">
        <v>1</v>
      </c>
      <c r="E6" s="47">
        <v>2</v>
      </c>
      <c r="F6" s="47">
        <v>3</v>
      </c>
      <c r="G6" s="47">
        <v>4</v>
      </c>
      <c r="H6" s="47">
        <v>5</v>
      </c>
      <c r="I6" s="47">
        <v>6</v>
      </c>
      <c r="J6" s="190">
        <v>7</v>
      </c>
      <c r="K6" s="188">
        <v>1</v>
      </c>
      <c r="L6" s="47">
        <v>2</v>
      </c>
      <c r="M6" s="47">
        <v>3</v>
      </c>
      <c r="N6" s="47">
        <v>4</v>
      </c>
      <c r="O6" s="47">
        <v>5</v>
      </c>
      <c r="P6" s="47">
        <v>6</v>
      </c>
      <c r="Q6" s="126">
        <v>7</v>
      </c>
      <c r="R6" s="189">
        <v>1</v>
      </c>
      <c r="S6" s="47">
        <v>2</v>
      </c>
      <c r="T6" s="47">
        <v>3</v>
      </c>
      <c r="U6" s="47">
        <v>4</v>
      </c>
      <c r="V6" s="153">
        <v>5</v>
      </c>
      <c r="W6" s="47">
        <v>6</v>
      </c>
      <c r="X6" s="47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43"/>
      <c r="B7" s="343"/>
      <c r="C7" s="47" t="s">
        <v>49</v>
      </c>
      <c r="D7" s="190"/>
      <c r="E7" s="47"/>
      <c r="F7" s="47"/>
      <c r="G7" s="190"/>
      <c r="H7" s="47"/>
      <c r="I7" s="47"/>
      <c r="J7" s="190"/>
      <c r="K7" s="188"/>
      <c r="L7" s="47"/>
      <c r="M7" s="47"/>
      <c r="N7" s="47"/>
      <c r="O7" s="47"/>
      <c r="P7" s="47"/>
      <c r="Q7" s="126"/>
      <c r="R7" s="189"/>
      <c r="S7" s="47"/>
      <c r="T7" s="47"/>
      <c r="U7" s="47"/>
      <c r="V7" s="153"/>
      <c r="W7" s="47"/>
      <c r="X7" s="47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85">
        <v>1</v>
      </c>
      <c r="B8" s="222" t="str">
        <f>วผ1!C10</f>
        <v xml:space="preserve">นายพีรพงษ์  สหะวิริยะ </v>
      </c>
      <c r="C8" s="47"/>
      <c r="D8" s="129"/>
      <c r="E8" s="129"/>
      <c r="F8" s="129"/>
      <c r="G8" s="124"/>
      <c r="H8" s="129"/>
      <c r="I8" s="129"/>
      <c r="J8" s="124"/>
      <c r="K8" s="130"/>
      <c r="L8" s="129"/>
      <c r="M8" s="129"/>
      <c r="N8" s="129"/>
      <c r="O8" s="129"/>
      <c r="P8" s="86"/>
      <c r="Q8" s="128"/>
      <c r="R8" s="131"/>
      <c r="S8" s="131"/>
      <c r="T8" s="129"/>
      <c r="U8" s="129"/>
      <c r="V8" s="129"/>
      <c r="W8" s="86"/>
      <c r="X8" s="86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85">
        <v>2</v>
      </c>
      <c r="B9" s="222" t="str">
        <f>วผ1!C11</f>
        <v xml:space="preserve">นายวนพัฒน์  ยิ้มถนอม </v>
      </c>
      <c r="C9" s="47"/>
      <c r="D9" s="129"/>
      <c r="E9" s="129"/>
      <c r="F9" s="129"/>
      <c r="G9" s="124"/>
      <c r="H9" s="129"/>
      <c r="I9" s="129"/>
      <c r="J9" s="124"/>
      <c r="K9" s="130"/>
      <c r="L9" s="129"/>
      <c r="M9" s="129"/>
      <c r="N9" s="129"/>
      <c r="O9" s="129"/>
      <c r="P9" s="86"/>
      <c r="Q9" s="128"/>
      <c r="R9" s="131"/>
      <c r="S9" s="131"/>
      <c r="T9" s="129"/>
      <c r="U9" s="129"/>
      <c r="V9" s="129"/>
      <c r="W9" s="86"/>
      <c r="X9" s="86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85">
        <v>3</v>
      </c>
      <c r="B10" s="222" t="str">
        <f>วผ1!C12</f>
        <v xml:space="preserve">นางสาวศศิวิมล  ม่วงมี </v>
      </c>
      <c r="C10" s="47"/>
      <c r="D10" s="129"/>
      <c r="E10" s="129"/>
      <c r="F10" s="129"/>
      <c r="G10" s="124"/>
      <c r="H10" s="129"/>
      <c r="I10" s="129"/>
      <c r="J10" s="124"/>
      <c r="K10" s="130"/>
      <c r="L10" s="129"/>
      <c r="M10" s="129"/>
      <c r="N10" s="129"/>
      <c r="O10" s="129"/>
      <c r="P10" s="86"/>
      <c r="Q10" s="128"/>
      <c r="R10" s="131"/>
      <c r="S10" s="131"/>
      <c r="T10" s="129"/>
      <c r="U10" s="129"/>
      <c r="V10" s="129"/>
      <c r="W10" s="86"/>
      <c r="X10" s="86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85">
        <v>4</v>
      </c>
      <c r="B11" s="222" t="str">
        <f>วผ1!C13</f>
        <v>นางสาวสุจิรา  โรจนกาญจน์</v>
      </c>
      <c r="C11" s="47"/>
      <c r="D11" s="129"/>
      <c r="E11" s="129"/>
      <c r="F11" s="129"/>
      <c r="G11" s="124"/>
      <c r="H11" s="129"/>
      <c r="I11" s="129"/>
      <c r="J11" s="124"/>
      <c r="K11" s="130"/>
      <c r="L11" s="129"/>
      <c r="M11" s="129"/>
      <c r="N11" s="129"/>
      <c r="O11" s="129"/>
      <c r="P11" s="86"/>
      <c r="Q11" s="128"/>
      <c r="R11" s="131"/>
      <c r="S11" s="131"/>
      <c r="T11" s="129"/>
      <c r="U11" s="129"/>
      <c r="V11" s="129"/>
      <c r="W11" s="86"/>
      <c r="X11" s="86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16">
        <v>5</v>
      </c>
      <c r="B12" s="223" t="str">
        <f>วผ1!C14</f>
        <v xml:space="preserve">นายอนุชิต   ฤทธิเดช </v>
      </c>
      <c r="C12" s="195"/>
      <c r="D12" s="132"/>
      <c r="E12" s="132"/>
      <c r="F12" s="132"/>
      <c r="G12" s="133"/>
      <c r="H12" s="132"/>
      <c r="I12" s="132"/>
      <c r="J12" s="133"/>
      <c r="K12" s="134"/>
      <c r="L12" s="132"/>
      <c r="M12" s="132"/>
      <c r="N12" s="132"/>
      <c r="O12" s="132"/>
      <c r="P12" s="117"/>
      <c r="Q12" s="135"/>
      <c r="R12" s="136"/>
      <c r="S12" s="136"/>
      <c r="T12" s="132"/>
      <c r="U12" s="132"/>
      <c r="V12" s="132"/>
      <c r="W12" s="117"/>
      <c r="X12" s="117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20">
        <v>6</v>
      </c>
      <c r="B13" s="261" t="str">
        <f>วผ1!C15</f>
        <v xml:space="preserve">นายอนุวัฒน์  อินทนะ </v>
      </c>
      <c r="C13" s="64"/>
      <c r="D13" s="137"/>
      <c r="E13" s="137"/>
      <c r="F13" s="137"/>
      <c r="G13" s="138"/>
      <c r="H13" s="137"/>
      <c r="I13" s="137"/>
      <c r="J13" s="138"/>
      <c r="K13" s="139"/>
      <c r="L13" s="137"/>
      <c r="M13" s="137"/>
      <c r="N13" s="137"/>
      <c r="O13" s="137"/>
      <c r="P13" s="121"/>
      <c r="Q13" s="140"/>
      <c r="R13" s="141"/>
      <c r="S13" s="141"/>
      <c r="T13" s="137"/>
      <c r="U13" s="137"/>
      <c r="V13" s="137"/>
      <c r="W13" s="121"/>
      <c r="X13" s="121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85">
        <v>7</v>
      </c>
      <c r="B14" s="246" t="str">
        <f>วผ1!C16</f>
        <v xml:space="preserve">นายไตรวัชร  ขุททกพันธุ์ </v>
      </c>
      <c r="C14" s="47"/>
      <c r="D14" s="129"/>
      <c r="E14" s="129"/>
      <c r="F14" s="129"/>
      <c r="G14" s="124"/>
      <c r="H14" s="129"/>
      <c r="I14" s="129"/>
      <c r="J14" s="124"/>
      <c r="K14" s="130"/>
      <c r="L14" s="129"/>
      <c r="M14" s="129"/>
      <c r="N14" s="129"/>
      <c r="O14" s="129"/>
      <c r="P14" s="86"/>
      <c r="Q14" s="128"/>
      <c r="R14" s="131"/>
      <c r="S14" s="131"/>
      <c r="T14" s="129"/>
      <c r="U14" s="129"/>
      <c r="V14" s="129"/>
      <c r="W14" s="86"/>
      <c r="X14" s="86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85">
        <v>8</v>
      </c>
      <c r="B15" s="246" t="str">
        <f>วผ1!C17</f>
        <v>นางสาวกรุณา  รัมมะนะกัจจะ</v>
      </c>
      <c r="C15" s="47"/>
      <c r="D15" s="129"/>
      <c r="E15" s="129"/>
      <c r="F15" s="129"/>
      <c r="G15" s="124"/>
      <c r="H15" s="129"/>
      <c r="I15" s="129"/>
      <c r="J15" s="124"/>
      <c r="K15" s="130"/>
      <c r="L15" s="129"/>
      <c r="M15" s="129"/>
      <c r="N15" s="129"/>
      <c r="O15" s="129"/>
      <c r="P15" s="86"/>
      <c r="Q15" s="128"/>
      <c r="R15" s="131"/>
      <c r="S15" s="131"/>
      <c r="T15" s="129"/>
      <c r="U15" s="129"/>
      <c r="V15" s="129"/>
      <c r="W15" s="86"/>
      <c r="X15" s="86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85">
        <v>9</v>
      </c>
      <c r="B16" s="246" t="str">
        <f>วผ1!C18</f>
        <v>นายชัยณรงค์  สงมาตร</v>
      </c>
      <c r="C16" s="47"/>
      <c r="D16" s="129"/>
      <c r="E16" s="129"/>
      <c r="F16" s="129"/>
      <c r="G16" s="124"/>
      <c r="H16" s="129"/>
      <c r="I16" s="129"/>
      <c r="J16" s="124"/>
      <c r="K16" s="130"/>
      <c r="L16" s="129"/>
      <c r="M16" s="129"/>
      <c r="N16" s="129"/>
      <c r="O16" s="129"/>
      <c r="P16" s="86"/>
      <c r="Q16" s="128"/>
      <c r="R16" s="131"/>
      <c r="S16" s="131"/>
      <c r="T16" s="129"/>
      <c r="U16" s="129"/>
      <c r="V16" s="129"/>
      <c r="W16" s="86"/>
      <c r="X16" s="86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22">
        <v>10</v>
      </c>
      <c r="B17" s="223" t="str">
        <f>วผ1!C19</f>
        <v>นายจิตรติพัฒน์  ทองขาวเผือก</v>
      </c>
      <c r="C17" s="69"/>
      <c r="D17" s="142"/>
      <c r="E17" s="142"/>
      <c r="F17" s="142"/>
      <c r="G17" s="143"/>
      <c r="H17" s="142"/>
      <c r="I17" s="142"/>
      <c r="J17" s="143"/>
      <c r="K17" s="144"/>
      <c r="L17" s="142"/>
      <c r="M17" s="142"/>
      <c r="N17" s="142"/>
      <c r="O17" s="142"/>
      <c r="P17" s="123"/>
      <c r="Q17" s="145"/>
      <c r="R17" s="146"/>
      <c r="S17" s="146"/>
      <c r="T17" s="142"/>
      <c r="U17" s="142"/>
      <c r="V17" s="142"/>
      <c r="W17" s="123"/>
      <c r="X17" s="123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18">
        <v>11</v>
      </c>
      <c r="B18" s="261" t="str">
        <f>วผ1!C20</f>
        <v>นายธนพัฒน์  เรืองสวัสดิ์</v>
      </c>
      <c r="C18" s="196"/>
      <c r="D18" s="147"/>
      <c r="E18" s="147"/>
      <c r="F18" s="147"/>
      <c r="G18" s="148"/>
      <c r="H18" s="147"/>
      <c r="I18" s="147"/>
      <c r="J18" s="148"/>
      <c r="K18" s="149"/>
      <c r="L18" s="147"/>
      <c r="M18" s="147"/>
      <c r="N18" s="147"/>
      <c r="O18" s="147"/>
      <c r="P18" s="119"/>
      <c r="Q18" s="150"/>
      <c r="R18" s="151"/>
      <c r="S18" s="151"/>
      <c r="T18" s="147"/>
      <c r="U18" s="147"/>
      <c r="V18" s="147"/>
      <c r="W18" s="119"/>
      <c r="X18" s="119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64" t="e">
        <f>Z18*AD7/Z7</f>
        <v>#REF!</v>
      </c>
      <c r="AE18" s="164" t="e">
        <f>AA18*AE7/AA7</f>
        <v>#REF!</v>
      </c>
      <c r="AF18" s="164" t="e">
        <f>AB18*AF7/AB7</f>
        <v>#REF!</v>
      </c>
    </row>
    <row r="19" spans="1:32" ht="18" customHeight="1" x14ac:dyDescent="0.55000000000000004">
      <c r="A19" s="85">
        <v>12</v>
      </c>
      <c r="B19" s="246" t="str">
        <f>วผ1!C21</f>
        <v>นายรัตนพล  สุตะนุกะมัง</v>
      </c>
      <c r="C19" s="47"/>
      <c r="D19" s="129"/>
      <c r="E19" s="129"/>
      <c r="F19" s="129"/>
      <c r="G19" s="124"/>
      <c r="H19" s="129"/>
      <c r="I19" s="129"/>
      <c r="J19" s="124"/>
      <c r="K19" s="130"/>
      <c r="L19" s="129"/>
      <c r="M19" s="129"/>
      <c r="N19" s="129"/>
      <c r="O19" s="129"/>
      <c r="P19" s="86"/>
      <c r="Q19" s="128"/>
      <c r="R19" s="131"/>
      <c r="S19" s="131"/>
      <c r="T19" s="129"/>
      <c r="U19" s="129"/>
      <c r="V19" s="129"/>
      <c r="W19" s="86"/>
      <c r="X19" s="86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64" t="e">
        <f>Z19*AD7/Z7</f>
        <v>#REF!</v>
      </c>
      <c r="AE19" s="164" t="e">
        <f>AA19*AE7/AA7</f>
        <v>#REF!</v>
      </c>
      <c r="AF19" s="164" t="e">
        <f>AB19*AF7/AB7</f>
        <v>#REF!</v>
      </c>
    </row>
    <row r="20" spans="1:32" ht="18" customHeight="1" x14ac:dyDescent="0.55000000000000004">
      <c r="A20" s="85">
        <v>13</v>
      </c>
      <c r="B20" s="246" t="str">
        <f>วผ1!C22</f>
        <v>นายวทัญญู  กระจายโภชน์</v>
      </c>
      <c r="C20" s="47"/>
      <c r="D20" s="129"/>
      <c r="E20" s="129"/>
      <c r="F20" s="129"/>
      <c r="G20" s="124"/>
      <c r="H20" s="129"/>
      <c r="I20" s="129"/>
      <c r="J20" s="124"/>
      <c r="K20" s="130"/>
      <c r="L20" s="129"/>
      <c r="M20" s="129"/>
      <c r="N20" s="129"/>
      <c r="O20" s="129"/>
      <c r="P20" s="86"/>
      <c r="Q20" s="128"/>
      <c r="R20" s="131"/>
      <c r="S20" s="131"/>
      <c r="T20" s="129"/>
      <c r="U20" s="129"/>
      <c r="V20" s="129"/>
      <c r="W20" s="86"/>
      <c r="X20" s="86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64" t="e">
        <f>Z20*AD7/Z7</f>
        <v>#REF!</v>
      </c>
      <c r="AE20" s="164" t="e">
        <f>AA20*AE7/AA7</f>
        <v>#REF!</v>
      </c>
      <c r="AF20" s="164" t="e">
        <f>AB20*AF7/AB7</f>
        <v>#REF!</v>
      </c>
    </row>
    <row r="21" spans="1:32" ht="18" customHeight="1" x14ac:dyDescent="0.55000000000000004">
      <c r="A21" s="85">
        <v>14</v>
      </c>
      <c r="B21" s="246" t="str">
        <f>วผ1!C23</f>
        <v>นายวุฒิศักดิ์   เจ้ยงาน</v>
      </c>
      <c r="C21" s="47"/>
      <c r="D21" s="129"/>
      <c r="E21" s="129"/>
      <c r="F21" s="129"/>
      <c r="G21" s="124"/>
      <c r="H21" s="129"/>
      <c r="I21" s="129"/>
      <c r="J21" s="124"/>
      <c r="K21" s="130"/>
      <c r="L21" s="129"/>
      <c r="M21" s="129"/>
      <c r="N21" s="129"/>
      <c r="O21" s="129"/>
      <c r="P21" s="86"/>
      <c r="Q21" s="128"/>
      <c r="R21" s="131"/>
      <c r="S21" s="131"/>
      <c r="T21" s="129"/>
      <c r="U21" s="129"/>
      <c r="V21" s="129"/>
      <c r="W21" s="86"/>
      <c r="X21" s="86"/>
      <c r="Z21" s="21">
        <f t="shared" ref="Z21:Z25" si="6">SUM(D21:J21)</f>
        <v>0</v>
      </c>
      <c r="AA21" s="22">
        <f t="shared" ref="AA21:AA25" si="7">SUM(K21:Q21)</f>
        <v>0</v>
      </c>
      <c r="AB21" s="23">
        <f t="shared" ref="AB21:AB25" si="8">SUM(R21:X21)</f>
        <v>0</v>
      </c>
      <c r="AC21" s="19"/>
      <c r="AD21" s="164" t="e">
        <f>Z21*AD7/Z7</f>
        <v>#REF!</v>
      </c>
      <c r="AE21" s="164" t="e">
        <f>AA21*AE7/AA7</f>
        <v>#REF!</v>
      </c>
      <c r="AF21" s="164" t="e">
        <f>AB21*AF7/AB7</f>
        <v>#REF!</v>
      </c>
    </row>
    <row r="22" spans="1:32" s="93" customFormat="1" ht="18" customHeight="1" thickBot="1" x14ac:dyDescent="0.6">
      <c r="A22" s="122">
        <v>15</v>
      </c>
      <c r="B22" s="223" t="str">
        <f>วผ1!C24</f>
        <v>นายสดายุ  ฉิมสุด</v>
      </c>
      <c r="C22" s="198"/>
      <c r="D22" s="142"/>
      <c r="E22" s="142"/>
      <c r="F22" s="142"/>
      <c r="G22" s="143"/>
      <c r="H22" s="142"/>
      <c r="I22" s="142"/>
      <c r="J22" s="143"/>
      <c r="K22" s="144"/>
      <c r="L22" s="142"/>
      <c r="M22" s="142"/>
      <c r="N22" s="142"/>
      <c r="O22" s="142"/>
      <c r="P22" s="123"/>
      <c r="Q22" s="145"/>
      <c r="R22" s="146"/>
      <c r="S22" s="146"/>
      <c r="T22" s="142"/>
      <c r="U22" s="142"/>
      <c r="V22" s="142"/>
      <c r="W22" s="123"/>
      <c r="X22" s="94"/>
      <c r="Z22" s="21">
        <f t="shared" si="6"/>
        <v>0</v>
      </c>
      <c r="AA22" s="22">
        <f t="shared" si="7"/>
        <v>0</v>
      </c>
      <c r="AB22" s="23">
        <f t="shared" si="8"/>
        <v>0</v>
      </c>
      <c r="AC22" s="95"/>
      <c r="AD22" s="164" t="e">
        <f>Z22*AD7/Z7</f>
        <v>#REF!</v>
      </c>
      <c r="AE22" s="164" t="e">
        <f>AA22*AE7/AA7</f>
        <v>#REF!</v>
      </c>
      <c r="AF22" s="164" t="e">
        <f>AB22*AF7/AB7</f>
        <v>#REF!</v>
      </c>
    </row>
    <row r="23" spans="1:32" ht="18" customHeight="1" x14ac:dyDescent="0.55000000000000004">
      <c r="A23" s="118">
        <v>16</v>
      </c>
      <c r="B23" s="261" t="str">
        <f>วผ1!C25</f>
        <v>นายเอกพล   คงเกลี้ยง</v>
      </c>
      <c r="C23" s="64"/>
      <c r="D23" s="137"/>
      <c r="E23" s="137"/>
      <c r="F23" s="137"/>
      <c r="G23" s="138"/>
      <c r="H23" s="137"/>
      <c r="I23" s="137"/>
      <c r="J23" s="138"/>
      <c r="K23" s="139"/>
      <c r="L23" s="137"/>
      <c r="M23" s="137"/>
      <c r="N23" s="137"/>
      <c r="O23" s="137"/>
      <c r="P23" s="121"/>
      <c r="Q23" s="140"/>
      <c r="R23" s="141"/>
      <c r="S23" s="141"/>
      <c r="T23" s="137"/>
      <c r="U23" s="137"/>
      <c r="V23" s="137"/>
      <c r="W23" s="121"/>
      <c r="X23" s="121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64" t="e">
        <f>Z23*AD7/Z7</f>
        <v>#REF!</v>
      </c>
      <c r="AE23" s="164" t="e">
        <f>AA23*AE7/AA7</f>
        <v>#REF!</v>
      </c>
      <c r="AF23" s="164" t="e">
        <f>AB23*AF7/AB7</f>
        <v>#REF!</v>
      </c>
    </row>
    <row r="24" spans="1:32" ht="18" customHeight="1" x14ac:dyDescent="0.55000000000000004">
      <c r="A24" s="85">
        <v>17</v>
      </c>
      <c r="B24" s="246" t="str">
        <f>วผ1!C26</f>
        <v>นายพู่กัน   ศรีสุขใจพันธ์</v>
      </c>
      <c r="C24" s="47"/>
      <c r="D24" s="129"/>
      <c r="E24" s="129"/>
      <c r="F24" s="129"/>
      <c r="G24" s="124"/>
      <c r="H24" s="129"/>
      <c r="I24" s="129"/>
      <c r="J24" s="124"/>
      <c r="K24" s="130"/>
      <c r="L24" s="129"/>
      <c r="M24" s="129"/>
      <c r="N24" s="129"/>
      <c r="O24" s="129"/>
      <c r="P24" s="86"/>
      <c r="Q24" s="128"/>
      <c r="R24" s="131"/>
      <c r="S24" s="131"/>
      <c r="T24" s="129"/>
      <c r="U24" s="129"/>
      <c r="V24" s="129"/>
      <c r="W24" s="86"/>
      <c r="X24" s="86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64" t="e">
        <f>Z24*AD7/Z7</f>
        <v>#REF!</v>
      </c>
      <c r="AE24" s="164" t="e">
        <f>AA24*AE7/AA7</f>
        <v>#REF!</v>
      </c>
      <c r="AF24" s="164" t="e">
        <f>AB24*AF7/AB7</f>
        <v>#REF!</v>
      </c>
    </row>
    <row r="25" spans="1:32" ht="18" customHeight="1" x14ac:dyDescent="0.55000000000000004">
      <c r="A25" s="85">
        <v>18</v>
      </c>
      <c r="B25" s="246" t="str">
        <f>วผ1!C27</f>
        <v>นางสาวชวัลรัตน์  ถ่องจำเนียร</v>
      </c>
      <c r="C25" s="47"/>
      <c r="D25" s="129"/>
      <c r="E25" s="129"/>
      <c r="F25" s="129"/>
      <c r="G25" s="124"/>
      <c r="H25" s="129"/>
      <c r="I25" s="129"/>
      <c r="J25" s="124"/>
      <c r="K25" s="130"/>
      <c r="L25" s="129"/>
      <c r="M25" s="129"/>
      <c r="N25" s="129"/>
      <c r="O25" s="129"/>
      <c r="P25" s="86"/>
      <c r="Q25" s="128"/>
      <c r="R25" s="131"/>
      <c r="S25" s="131"/>
      <c r="T25" s="129"/>
      <c r="U25" s="129"/>
      <c r="V25" s="129"/>
      <c r="W25" s="86"/>
      <c r="X25" s="86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64" t="e">
        <f>Z25*AD7/Z7</f>
        <v>#REF!</v>
      </c>
      <c r="AE25" s="164" t="e">
        <f>AA25*AE7/AA7</f>
        <v>#REF!</v>
      </c>
      <c r="AF25" s="164" t="e">
        <f>AB25*AF7/AB7</f>
        <v>#REF!</v>
      </c>
    </row>
    <row r="26" spans="1:32" ht="18" customHeight="1" x14ac:dyDescent="0.55000000000000004">
      <c r="A26" s="85">
        <v>19</v>
      </c>
      <c r="B26" s="246" t="str">
        <f>วผ1!C28</f>
        <v>นายณัฐสิทธิ์  เดชะ</v>
      </c>
      <c r="C26" s="47"/>
      <c r="D26" s="129"/>
      <c r="E26" s="129"/>
      <c r="F26" s="129"/>
      <c r="G26" s="124"/>
      <c r="H26" s="129"/>
      <c r="I26" s="129"/>
      <c r="J26" s="124"/>
      <c r="K26" s="130"/>
      <c r="L26" s="129"/>
      <c r="M26" s="129"/>
      <c r="N26" s="129"/>
      <c r="O26" s="129"/>
      <c r="P26" s="86"/>
      <c r="Q26" s="128"/>
      <c r="R26" s="131"/>
      <c r="S26" s="131"/>
      <c r="T26" s="129"/>
      <c r="U26" s="129"/>
      <c r="V26" s="129"/>
      <c r="W26" s="86"/>
      <c r="X26" s="86"/>
      <c r="Z26" s="21"/>
      <c r="AA26" s="22"/>
      <c r="AB26" s="23"/>
      <c r="AC26" s="19"/>
      <c r="AD26" s="164"/>
      <c r="AE26" s="164"/>
      <c r="AF26" s="164"/>
    </row>
    <row r="27" spans="1:32" ht="18" customHeight="1" thickBot="1" x14ac:dyDescent="0.6">
      <c r="A27" s="122"/>
      <c r="B27" s="223"/>
      <c r="C27" s="69"/>
      <c r="D27" s="142"/>
      <c r="E27" s="142"/>
      <c r="F27" s="142"/>
      <c r="G27" s="143"/>
      <c r="H27" s="142"/>
      <c r="I27" s="142"/>
      <c r="J27" s="143"/>
      <c r="K27" s="144"/>
      <c r="L27" s="142"/>
      <c r="M27" s="142"/>
      <c r="N27" s="142"/>
      <c r="O27" s="142"/>
      <c r="P27" s="123"/>
      <c r="Q27" s="145"/>
      <c r="R27" s="146"/>
      <c r="S27" s="146"/>
      <c r="T27" s="142"/>
      <c r="U27" s="142"/>
      <c r="V27" s="142"/>
      <c r="W27" s="123"/>
      <c r="X27" s="123"/>
      <c r="Z27" s="21"/>
      <c r="AA27" s="22"/>
      <c r="AB27" s="23"/>
      <c r="AC27" s="19"/>
      <c r="AD27" s="164"/>
      <c r="AE27" s="164"/>
      <c r="AF27" s="164"/>
    </row>
    <row r="28" spans="1:32" ht="18" customHeight="1" x14ac:dyDescent="0.55000000000000004">
      <c r="A28" s="118"/>
      <c r="B28" s="261"/>
      <c r="C28" s="196"/>
      <c r="D28" s="86"/>
      <c r="E28" s="86"/>
      <c r="F28" s="86"/>
      <c r="G28" s="86"/>
      <c r="H28" s="86"/>
      <c r="I28" s="86"/>
      <c r="J28" s="124"/>
      <c r="K28" s="127"/>
      <c r="L28" s="86"/>
      <c r="M28" s="86"/>
      <c r="N28" s="86"/>
      <c r="O28" s="86"/>
      <c r="P28" s="86"/>
      <c r="Q28" s="128"/>
      <c r="R28" s="125"/>
      <c r="S28" s="86"/>
      <c r="T28" s="86"/>
      <c r="U28" s="86"/>
      <c r="V28" s="86"/>
      <c r="W28" s="86"/>
      <c r="X28" s="86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85"/>
      <c r="B29" s="246"/>
      <c r="C29" s="212"/>
      <c r="D29" s="86"/>
      <c r="E29" s="86"/>
      <c r="F29" s="86"/>
      <c r="G29" s="86"/>
      <c r="H29" s="86"/>
      <c r="I29" s="86"/>
      <c r="J29" s="124"/>
      <c r="K29" s="127"/>
      <c r="L29" s="86"/>
      <c r="M29" s="86"/>
      <c r="N29" s="86"/>
      <c r="O29" s="86"/>
      <c r="P29" s="86"/>
      <c r="Q29" s="128"/>
      <c r="R29" s="125"/>
      <c r="S29" s="86"/>
      <c r="T29" s="86"/>
      <c r="U29" s="86"/>
      <c r="V29" s="86"/>
      <c r="W29" s="86"/>
      <c r="X29" s="86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51"/>
      <c r="B30" s="222"/>
      <c r="C30" s="212"/>
      <c r="D30" s="86"/>
      <c r="E30" s="86"/>
      <c r="F30" s="86"/>
      <c r="G30" s="86"/>
      <c r="H30" s="86"/>
      <c r="I30" s="86"/>
      <c r="J30" s="124"/>
      <c r="K30" s="127"/>
      <c r="L30" s="86"/>
      <c r="M30" s="86"/>
      <c r="N30" s="86"/>
      <c r="O30" s="86"/>
      <c r="P30" s="86"/>
      <c r="Q30" s="128"/>
      <c r="R30" s="125"/>
      <c r="S30" s="86"/>
      <c r="T30" s="86"/>
      <c r="U30" s="86"/>
      <c r="V30" s="86"/>
      <c r="W30" s="86"/>
      <c r="X30" s="86"/>
      <c r="Z30" s="21"/>
      <c r="AA30" s="22"/>
      <c r="AB30" s="23"/>
      <c r="AC30" s="19"/>
      <c r="AD30" s="24"/>
      <c r="AE30" s="24"/>
      <c r="AF30" s="24"/>
    </row>
    <row r="31" spans="1:32" ht="18" customHeight="1" x14ac:dyDescent="0.55000000000000004">
      <c r="A31" s="251"/>
      <c r="B31" s="222"/>
      <c r="C31" s="212"/>
      <c r="D31" s="86"/>
      <c r="E31" s="86"/>
      <c r="F31" s="86"/>
      <c r="G31" s="86"/>
      <c r="H31" s="86"/>
      <c r="I31" s="86"/>
      <c r="J31" s="124"/>
      <c r="K31" s="127"/>
      <c r="L31" s="86"/>
      <c r="M31" s="86"/>
      <c r="N31" s="86"/>
      <c r="O31" s="86"/>
      <c r="P31" s="86"/>
      <c r="Q31" s="128"/>
      <c r="R31" s="125"/>
      <c r="S31" s="86"/>
      <c r="T31" s="86"/>
      <c r="U31" s="86"/>
      <c r="V31" s="86"/>
      <c r="W31" s="86"/>
      <c r="X31" s="86"/>
      <c r="Z31" s="21"/>
      <c r="AA31" s="22"/>
      <c r="AB31" s="23"/>
      <c r="AC31" s="19"/>
      <c r="AD31" s="24"/>
      <c r="AE31" s="24"/>
      <c r="AF31" s="24"/>
    </row>
    <row r="32" spans="1:32" ht="18" customHeight="1" thickBot="1" x14ac:dyDescent="0.6">
      <c r="A32" s="253"/>
      <c r="B32" s="254"/>
      <c r="C32" s="69"/>
      <c r="D32" s="123"/>
      <c r="E32" s="123"/>
      <c r="F32" s="123"/>
      <c r="G32" s="123"/>
      <c r="H32" s="123"/>
      <c r="I32" s="123"/>
      <c r="J32" s="145"/>
      <c r="K32" s="257"/>
      <c r="L32" s="123"/>
      <c r="M32" s="123"/>
      <c r="N32" s="123"/>
      <c r="O32" s="123"/>
      <c r="P32" s="123"/>
      <c r="Q32" s="145"/>
      <c r="R32" s="258"/>
      <c r="S32" s="123"/>
      <c r="T32" s="123"/>
      <c r="U32" s="123"/>
      <c r="V32" s="123"/>
      <c r="W32" s="123"/>
      <c r="X32" s="123"/>
      <c r="Z32" s="21"/>
      <c r="AA32" s="22"/>
      <c r="AB32" s="23"/>
      <c r="AC32" s="19"/>
      <c r="AD32" s="24"/>
      <c r="AE32" s="24"/>
      <c r="AF32" s="24"/>
    </row>
    <row r="33" spans="1:32" ht="18" customHeight="1" x14ac:dyDescent="0.55000000000000004">
      <c r="A33" s="252"/>
      <c r="B33" s="158"/>
      <c r="C33" s="212"/>
      <c r="D33" s="119"/>
      <c r="E33" s="119"/>
      <c r="F33" s="119"/>
      <c r="G33" s="119"/>
      <c r="H33" s="119"/>
      <c r="I33" s="119"/>
      <c r="J33" s="148"/>
      <c r="K33" s="255"/>
      <c r="L33" s="119"/>
      <c r="M33" s="119"/>
      <c r="N33" s="119"/>
      <c r="O33" s="119"/>
      <c r="P33" s="119"/>
      <c r="Q33" s="150"/>
      <c r="R33" s="256"/>
      <c r="S33" s="119"/>
      <c r="T33" s="119"/>
      <c r="U33" s="119"/>
      <c r="V33" s="119"/>
      <c r="W33" s="119"/>
      <c r="X33" s="119"/>
      <c r="Z33" s="21"/>
      <c r="AA33" s="22"/>
      <c r="AB33" s="23"/>
      <c r="AC33" s="19"/>
      <c r="AD33" s="24"/>
      <c r="AE33" s="24"/>
      <c r="AF33" s="24"/>
    </row>
    <row r="34" spans="1:32" ht="18" customHeight="1" x14ac:dyDescent="0.55000000000000004">
      <c r="A34" s="251"/>
      <c r="B34" s="222"/>
      <c r="C34" s="212"/>
      <c r="D34" s="86"/>
      <c r="E34" s="86"/>
      <c r="F34" s="86"/>
      <c r="G34" s="86"/>
      <c r="H34" s="86"/>
      <c r="I34" s="86"/>
      <c r="J34" s="124"/>
      <c r="K34" s="127"/>
      <c r="L34" s="86"/>
      <c r="M34" s="86"/>
      <c r="N34" s="86"/>
      <c r="O34" s="86"/>
      <c r="P34" s="86"/>
      <c r="Q34" s="128"/>
      <c r="R34" s="125"/>
      <c r="S34" s="86"/>
      <c r="T34" s="86"/>
      <c r="U34" s="86"/>
      <c r="V34" s="86"/>
      <c r="W34" s="86"/>
      <c r="X34" s="86"/>
      <c r="Z34" s="21"/>
      <c r="AA34" s="22"/>
      <c r="AB34" s="23"/>
      <c r="AC34" s="19"/>
      <c r="AD34" s="24"/>
      <c r="AE34" s="24"/>
      <c r="AF34" s="24"/>
    </row>
    <row r="35" spans="1:32" ht="18" customHeight="1" x14ac:dyDescent="0.55000000000000004">
      <c r="A35" s="251"/>
      <c r="B35" s="222"/>
      <c r="C35" s="212"/>
      <c r="D35" s="86"/>
      <c r="E35" s="86"/>
      <c r="F35" s="86"/>
      <c r="G35" s="86"/>
      <c r="H35" s="86"/>
      <c r="I35" s="86"/>
      <c r="J35" s="124"/>
      <c r="K35" s="127"/>
      <c r="L35" s="86"/>
      <c r="M35" s="86"/>
      <c r="N35" s="86"/>
      <c r="O35" s="86"/>
      <c r="P35" s="86"/>
      <c r="Q35" s="128"/>
      <c r="R35" s="125"/>
      <c r="S35" s="86"/>
      <c r="T35" s="86"/>
      <c r="U35" s="86"/>
      <c r="V35" s="86"/>
      <c r="W35" s="86"/>
      <c r="X35" s="86"/>
      <c r="Z35" s="21"/>
      <c r="AA35" s="22"/>
      <c r="AB35" s="23"/>
      <c r="AC35" s="19"/>
      <c r="AD35" s="24"/>
      <c r="AE35" s="24"/>
      <c r="AF35" s="24"/>
    </row>
    <row r="36" spans="1:32" s="87" customFormat="1" ht="18.75" customHeight="1" x14ac:dyDescent="0.55000000000000004">
      <c r="A36" s="348"/>
      <c r="B36" s="348"/>
      <c r="C36" s="348"/>
      <c r="D36" s="348"/>
      <c r="E36" s="348"/>
      <c r="F36" s="348"/>
      <c r="G36" s="348"/>
      <c r="H36" s="348"/>
      <c r="I36" s="348"/>
      <c r="J36" s="348"/>
      <c r="K36" s="348"/>
      <c r="L36" s="348"/>
      <c r="M36" s="348"/>
      <c r="N36" s="348"/>
      <c r="O36" s="348"/>
      <c r="P36" s="348"/>
      <c r="Q36" s="348"/>
      <c r="R36" s="348"/>
      <c r="S36" s="348"/>
      <c r="T36" s="348"/>
      <c r="U36" s="348"/>
      <c r="V36" s="348"/>
      <c r="W36" s="348"/>
      <c r="X36" s="348"/>
      <c r="Z36" s="25"/>
      <c r="AA36" s="25"/>
      <c r="AB36" s="25"/>
      <c r="AC36" s="25"/>
      <c r="AD36" s="26"/>
      <c r="AE36" s="26"/>
      <c r="AF36" s="26"/>
    </row>
    <row r="37" spans="1:32" s="87" customFormat="1" ht="18.75" customHeight="1" x14ac:dyDescent="0.55000000000000004">
      <c r="A37" s="160" t="s">
        <v>78</v>
      </c>
      <c r="B37" s="159" t="s">
        <v>82</v>
      </c>
      <c r="C37" s="160"/>
      <c r="D37" s="349" t="s">
        <v>82</v>
      </c>
      <c r="E37" s="349"/>
      <c r="F37" s="349"/>
      <c r="G37" s="349"/>
      <c r="H37" s="349"/>
      <c r="I37" s="349"/>
      <c r="J37" s="349"/>
      <c r="K37" s="349"/>
      <c r="L37" s="349"/>
      <c r="M37" s="349"/>
      <c r="N37" s="160"/>
      <c r="O37" s="349" t="s">
        <v>82</v>
      </c>
      <c r="P37" s="349"/>
      <c r="Q37" s="349"/>
      <c r="R37" s="349"/>
      <c r="S37" s="349"/>
      <c r="T37" s="349"/>
      <c r="U37" s="349"/>
      <c r="V37" s="349"/>
      <c r="W37" s="349"/>
      <c r="X37" s="349"/>
      <c r="Z37" s="8"/>
      <c r="AA37" s="8"/>
      <c r="AB37" s="8"/>
      <c r="AC37" s="25"/>
      <c r="AD37" s="8"/>
      <c r="AE37" s="8"/>
      <c r="AF37" s="8"/>
    </row>
    <row r="38" spans="1:32" s="87" customFormat="1" ht="18.75" customHeight="1" x14ac:dyDescent="0.55000000000000004">
      <c r="A38" s="78"/>
      <c r="B38" s="199" t="s">
        <v>100</v>
      </c>
      <c r="C38" s="172"/>
      <c r="D38" s="350" t="s">
        <v>95</v>
      </c>
      <c r="E38" s="350"/>
      <c r="F38" s="350"/>
      <c r="G38" s="350"/>
      <c r="H38" s="350"/>
      <c r="I38" s="350"/>
      <c r="J38" s="350"/>
      <c r="K38" s="350"/>
      <c r="L38" s="350"/>
      <c r="M38" s="350"/>
      <c r="N38" s="78"/>
      <c r="O38" s="322" t="s">
        <v>104</v>
      </c>
      <c r="P38" s="322"/>
      <c r="Q38" s="322"/>
      <c r="R38" s="322"/>
      <c r="S38" s="322"/>
      <c r="T38" s="322"/>
      <c r="U38" s="322"/>
      <c r="V38" s="322"/>
      <c r="W38" s="322"/>
      <c r="X38" s="322"/>
      <c r="Z38" s="7"/>
      <c r="AA38" s="7"/>
      <c r="AB38" s="7"/>
      <c r="AC38" s="25"/>
      <c r="AD38" s="7"/>
      <c r="AE38" s="7"/>
      <c r="AF38" s="7"/>
    </row>
    <row r="39" spans="1:32" ht="18.75" customHeight="1" x14ac:dyDescent="0.55000000000000004">
      <c r="A39" s="78"/>
      <c r="B39" s="187" t="s">
        <v>83</v>
      </c>
      <c r="C39" s="78"/>
      <c r="D39" s="322" t="s">
        <v>81</v>
      </c>
      <c r="E39" s="322"/>
      <c r="F39" s="322"/>
      <c r="G39" s="322"/>
      <c r="H39" s="322"/>
      <c r="I39" s="322"/>
      <c r="J39" s="322"/>
      <c r="K39" s="322"/>
      <c r="L39" s="322"/>
      <c r="M39" s="322"/>
      <c r="N39" s="78"/>
      <c r="O39" s="322" t="s">
        <v>80</v>
      </c>
      <c r="P39" s="322"/>
      <c r="Q39" s="322"/>
      <c r="R39" s="322"/>
      <c r="S39" s="322"/>
      <c r="T39" s="322"/>
      <c r="U39" s="322"/>
      <c r="V39" s="322"/>
      <c r="W39" s="322"/>
      <c r="X39" s="322"/>
      <c r="AC39" s="25"/>
    </row>
    <row r="40" spans="1:32" ht="20.25" customHeight="1" x14ac:dyDescent="0.55000000000000004">
      <c r="A40" s="273"/>
      <c r="B40" s="273"/>
      <c r="C40" s="273"/>
      <c r="D40" s="273"/>
      <c r="E40" s="273"/>
      <c r="F40" s="273"/>
      <c r="G40" s="273"/>
      <c r="H40" s="273"/>
      <c r="I40" s="273"/>
      <c r="J40" s="273"/>
      <c r="K40" s="273"/>
      <c r="L40" s="273"/>
      <c r="M40" s="273"/>
      <c r="N40" s="273"/>
      <c r="O40" s="273"/>
      <c r="P40" s="273"/>
      <c r="Q40" s="273"/>
      <c r="R40" s="273"/>
      <c r="S40" s="273"/>
      <c r="T40" s="273"/>
      <c r="U40" s="273"/>
      <c r="V40" s="273"/>
      <c r="W40" s="273"/>
      <c r="X40" s="273"/>
    </row>
    <row r="41" spans="1:32" x14ac:dyDescent="0.55000000000000004">
      <c r="A41" s="273"/>
      <c r="B41" s="273"/>
      <c r="C41" s="273"/>
      <c r="D41" s="273"/>
      <c r="E41" s="273"/>
      <c r="F41" s="273"/>
      <c r="G41" s="273"/>
      <c r="H41" s="273"/>
      <c r="I41" s="273"/>
      <c r="J41" s="273"/>
      <c r="K41" s="273"/>
      <c r="L41" s="273"/>
      <c r="M41" s="273"/>
      <c r="N41" s="273"/>
      <c r="O41" s="273"/>
      <c r="P41" s="273"/>
      <c r="Q41" s="273"/>
      <c r="R41" s="273"/>
      <c r="S41" s="273"/>
      <c r="T41" s="273"/>
      <c r="U41" s="273"/>
      <c r="V41" s="273"/>
      <c r="W41" s="273"/>
      <c r="X41" s="273"/>
    </row>
    <row r="42" spans="1:32" x14ac:dyDescent="0.55000000000000004">
      <c r="A42" s="185"/>
      <c r="B42" s="76"/>
      <c r="C42" s="185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</row>
  </sheetData>
  <mergeCells count="18">
    <mergeCell ref="A1:X1"/>
    <mergeCell ref="A2:X2"/>
    <mergeCell ref="A3:X3"/>
    <mergeCell ref="A4:X4"/>
    <mergeCell ref="D5:J5"/>
    <mergeCell ref="A41:X41"/>
    <mergeCell ref="A5:A7"/>
    <mergeCell ref="B5:B7"/>
    <mergeCell ref="K5:Q5"/>
    <mergeCell ref="R5:X5"/>
    <mergeCell ref="A36:X36"/>
    <mergeCell ref="A40:X40"/>
    <mergeCell ref="D37:M37"/>
    <mergeCell ref="O37:X37"/>
    <mergeCell ref="O39:X39"/>
    <mergeCell ref="O38:X38"/>
    <mergeCell ref="D38:M38"/>
    <mergeCell ref="D39:M39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2"/>
  <sheetViews>
    <sheetView tabSelected="1" topLeftCell="A27" workbookViewId="0">
      <selection sqref="A1:V40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6" t="s">
        <v>72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27.75" x14ac:dyDescent="0.5">
      <c r="A2" s="356" t="s">
        <v>51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</row>
    <row r="3" spans="1:22" ht="24" x14ac:dyDescent="0.5">
      <c r="A3" s="358" t="str">
        <f>คะแนน!A3</f>
        <v>ชื่อวิชา.............................................รหัสวิชา........................... ท-ป-น............... ระดับชั้น ปวส.2/2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</row>
    <row r="4" spans="1:22" ht="24" x14ac:dyDescent="0.5">
      <c r="A4" s="357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19 คน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</row>
    <row r="5" spans="1:22" x14ac:dyDescent="0.5">
      <c r="A5" s="353" t="s">
        <v>37</v>
      </c>
      <c r="B5" s="353" t="s">
        <v>38</v>
      </c>
      <c r="C5" s="4" t="s">
        <v>36</v>
      </c>
      <c r="D5" s="44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4"/>
      <c r="R5" s="43"/>
      <c r="S5" s="44"/>
      <c r="T5" s="43"/>
      <c r="U5" s="43"/>
      <c r="V5" s="353" t="s">
        <v>1</v>
      </c>
    </row>
    <row r="6" spans="1:22" x14ac:dyDescent="0.5">
      <c r="A6" s="354"/>
      <c r="B6" s="354"/>
      <c r="C6" s="4" t="s">
        <v>39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54"/>
    </row>
    <row r="7" spans="1:22" x14ac:dyDescent="0.5">
      <c r="A7" s="355"/>
      <c r="B7" s="355"/>
      <c r="C7" s="4" t="s">
        <v>40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55"/>
    </row>
    <row r="8" spans="1:22" ht="18" customHeight="1" x14ac:dyDescent="0.5">
      <c r="A8" s="5">
        <v>1</v>
      </c>
      <c r="B8" s="89" t="str">
        <f>วผ1!C10</f>
        <v xml:space="preserve">นายพีรพงษ์  สหะวิริยะ </v>
      </c>
      <c r="C8" s="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"/>
    </row>
    <row r="9" spans="1:22" ht="18" customHeight="1" x14ac:dyDescent="0.5">
      <c r="A9" s="5">
        <v>2</v>
      </c>
      <c r="B9" s="89" t="str">
        <f>วผ1!C11</f>
        <v xml:space="preserve">นายวนพัฒน์  ยิ้มถนอม </v>
      </c>
      <c r="C9" s="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"/>
    </row>
    <row r="10" spans="1:22" ht="18" customHeight="1" x14ac:dyDescent="0.5">
      <c r="A10" s="5">
        <v>3</v>
      </c>
      <c r="B10" s="89" t="str">
        <f>วผ1!C12</f>
        <v xml:space="preserve">นางสาวศศิวิมล  ม่วงมี </v>
      </c>
      <c r="C10" s="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"/>
    </row>
    <row r="11" spans="1:22" ht="18" customHeight="1" x14ac:dyDescent="0.5">
      <c r="A11" s="5">
        <v>4</v>
      </c>
      <c r="B11" s="89" t="str">
        <f>วผ1!C13</f>
        <v>นางสาวสุจิรา  โรจนกาญจน์</v>
      </c>
      <c r="C11" s="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"/>
    </row>
    <row r="12" spans="1:22" ht="18" customHeight="1" thickBot="1" x14ac:dyDescent="0.55000000000000004">
      <c r="A12" s="203">
        <v>5</v>
      </c>
      <c r="B12" s="224" t="str">
        <f>วผ1!C14</f>
        <v xml:space="preserve">นายอนุชิต   ฤทธิเดช </v>
      </c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4"/>
    </row>
    <row r="13" spans="1:22" ht="18" customHeight="1" x14ac:dyDescent="0.5">
      <c r="A13" s="200">
        <v>6</v>
      </c>
      <c r="B13" s="235" t="str">
        <f>วผ1!C15</f>
        <v xml:space="preserve">นายอนุวัฒน์  อินทนะ </v>
      </c>
      <c r="C13" s="197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197"/>
    </row>
    <row r="14" spans="1:22" ht="18" customHeight="1" x14ac:dyDescent="0.5">
      <c r="A14" s="5">
        <v>7</v>
      </c>
      <c r="B14" s="233" t="str">
        <f>วผ1!C16</f>
        <v xml:space="preserve">นายไตรวัชร  ขุททกพันธุ์ </v>
      </c>
      <c r="C14" s="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"/>
    </row>
    <row r="15" spans="1:22" ht="18" customHeight="1" x14ac:dyDescent="0.5">
      <c r="A15" s="5">
        <v>8</v>
      </c>
      <c r="B15" s="233" t="str">
        <f>วผ1!C17</f>
        <v>นางสาวกรุณา  รัมมะนะกัจจะ</v>
      </c>
      <c r="C15" s="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"/>
    </row>
    <row r="16" spans="1:22" ht="18" customHeight="1" x14ac:dyDescent="0.5">
      <c r="A16" s="5">
        <v>9</v>
      </c>
      <c r="B16" s="233" t="str">
        <f>วผ1!C18</f>
        <v>นายชัยณรงค์  สงมาตร</v>
      </c>
      <c r="C16" s="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"/>
    </row>
    <row r="17" spans="1:22" ht="18" customHeight="1" thickBot="1" x14ac:dyDescent="0.55000000000000004">
      <c r="A17" s="203">
        <v>10</v>
      </c>
      <c r="B17" s="224" t="str">
        <f>วผ1!C19</f>
        <v>นายจิตรติพัฒน์  ทองขาวเผือก</v>
      </c>
      <c r="C17" s="204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4"/>
    </row>
    <row r="18" spans="1:22" ht="18" customHeight="1" x14ac:dyDescent="0.5">
      <c r="A18" s="200">
        <v>11</v>
      </c>
      <c r="B18" s="235" t="str">
        <f>วผ1!C20</f>
        <v>นายธนพัฒน์  เรืองสวัสดิ์</v>
      </c>
      <c r="C18" s="216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16"/>
    </row>
    <row r="19" spans="1:22" ht="18" customHeight="1" x14ac:dyDescent="0.5">
      <c r="A19" s="5">
        <v>12</v>
      </c>
      <c r="B19" s="233" t="str">
        <f>วผ1!C21</f>
        <v>นายรัตนพล  สุตะนุกะมัง</v>
      </c>
      <c r="C19" s="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"/>
    </row>
    <row r="20" spans="1:22" ht="18" customHeight="1" x14ac:dyDescent="0.5">
      <c r="A20" s="5">
        <v>13</v>
      </c>
      <c r="B20" s="233" t="str">
        <f>วผ1!C22</f>
        <v>นายวทัญญู  กระจายโภชน์</v>
      </c>
      <c r="C20" s="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"/>
    </row>
    <row r="21" spans="1:22" ht="18" customHeight="1" x14ac:dyDescent="0.5">
      <c r="A21" s="5">
        <v>14</v>
      </c>
      <c r="B21" s="233" t="str">
        <f>วผ1!C23</f>
        <v>นายวุฒิศักดิ์   เจ้ยงาน</v>
      </c>
      <c r="C21" s="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"/>
    </row>
    <row r="22" spans="1:22" s="115" customFormat="1" ht="18" customHeight="1" thickBot="1" x14ac:dyDescent="0.55000000000000004">
      <c r="A22" s="203">
        <v>15</v>
      </c>
      <c r="B22" s="224" t="str">
        <f>วผ1!C24</f>
        <v>นายสดายุ  ฉิมสุด</v>
      </c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6"/>
    </row>
    <row r="23" spans="1:22" ht="18" customHeight="1" x14ac:dyDescent="0.5">
      <c r="A23" s="200">
        <v>16</v>
      </c>
      <c r="B23" s="235" t="str">
        <f>วผ1!C25</f>
        <v>นายเอกพล   คงเกลี้ยง</v>
      </c>
      <c r="C23" s="216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16"/>
    </row>
    <row r="24" spans="1:22" ht="18" customHeight="1" x14ac:dyDescent="0.5">
      <c r="A24" s="5">
        <v>17</v>
      </c>
      <c r="B24" s="233" t="str">
        <f>วผ1!C26</f>
        <v>นายพู่กัน   ศรีสุขใจพันธ์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>
        <v>18</v>
      </c>
      <c r="B25" s="233" t="str">
        <f>วผ1!C27</f>
        <v>นางสาวชวัลรัตน์  ถ่องจำเนียร</v>
      </c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>
        <v>19</v>
      </c>
      <c r="B26" s="233" t="str">
        <f>วผ1!C28</f>
        <v>นายณัฐสิทธิ์  เดชะ</v>
      </c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3"/>
      <c r="B27" s="224"/>
      <c r="C27" s="204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4"/>
    </row>
    <row r="28" spans="1:22" ht="18" customHeight="1" x14ac:dyDescent="0.5">
      <c r="A28" s="234"/>
      <c r="B28" s="201"/>
      <c r="C28" s="19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197"/>
    </row>
    <row r="29" spans="1:22" ht="18" customHeight="1" x14ac:dyDescent="0.5">
      <c r="A29" s="232"/>
      <c r="B29" s="89"/>
      <c r="C29" s="21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16"/>
    </row>
    <row r="30" spans="1:22" ht="18" customHeight="1" x14ac:dyDescent="0.5">
      <c r="A30" s="232"/>
      <c r="B30" s="89"/>
      <c r="C30" s="21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16"/>
    </row>
    <row r="31" spans="1:22" ht="18" customHeight="1" x14ac:dyDescent="0.5">
      <c r="A31" s="232"/>
      <c r="B31" s="89"/>
      <c r="C31" s="216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16"/>
    </row>
    <row r="32" spans="1:22" ht="18" customHeight="1" thickBot="1" x14ac:dyDescent="0.55000000000000004">
      <c r="A32" s="247"/>
      <c r="B32" s="248"/>
      <c r="C32" s="204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4"/>
    </row>
    <row r="33" spans="1:32" ht="18" customHeight="1" x14ac:dyDescent="0.5">
      <c r="A33" s="234"/>
      <c r="B33" s="201"/>
      <c r="C33" s="216"/>
      <c r="D33" s="208"/>
      <c r="E33" s="208"/>
      <c r="F33" s="208"/>
      <c r="G33" s="208"/>
      <c r="H33" s="208"/>
      <c r="I33" s="208"/>
      <c r="J33" s="208"/>
      <c r="K33" s="208"/>
      <c r="L33" s="208"/>
      <c r="M33" s="208"/>
      <c r="N33" s="208"/>
      <c r="O33" s="208"/>
      <c r="P33" s="208"/>
      <c r="Q33" s="208"/>
      <c r="R33" s="208"/>
      <c r="S33" s="208"/>
      <c r="T33" s="208"/>
      <c r="U33" s="208"/>
      <c r="V33" s="216"/>
    </row>
    <row r="34" spans="1:32" ht="18" customHeight="1" x14ac:dyDescent="0.5">
      <c r="A34" s="232"/>
      <c r="B34" s="89"/>
      <c r="C34" s="216"/>
      <c r="D34" s="208"/>
      <c r="E34" s="208"/>
      <c r="F34" s="208"/>
      <c r="G34" s="208"/>
      <c r="H34" s="208"/>
      <c r="I34" s="208"/>
      <c r="J34" s="208"/>
      <c r="K34" s="208"/>
      <c r="L34" s="208"/>
      <c r="M34" s="208"/>
      <c r="N34" s="208"/>
      <c r="O34" s="208"/>
      <c r="P34" s="208"/>
      <c r="Q34" s="208"/>
      <c r="R34" s="208"/>
      <c r="S34" s="208"/>
      <c r="T34" s="208"/>
      <c r="U34" s="208"/>
      <c r="V34" s="216"/>
    </row>
    <row r="35" spans="1:32" ht="18" customHeight="1" x14ac:dyDescent="0.5">
      <c r="A35" s="232"/>
      <c r="B35" s="89"/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</row>
    <row r="36" spans="1:32" ht="18" customHeight="1" x14ac:dyDescent="0.5">
      <c r="A36" s="232"/>
      <c r="B36" s="259"/>
      <c r="C36" s="215"/>
      <c r="D36" s="260"/>
      <c r="E36" s="260"/>
      <c r="F36" s="260"/>
      <c r="G36" s="260"/>
      <c r="H36" s="260"/>
      <c r="I36" s="260"/>
      <c r="J36" s="260"/>
      <c r="K36" s="260"/>
      <c r="L36" s="260"/>
      <c r="M36" s="260"/>
      <c r="N36" s="260"/>
      <c r="O36" s="260"/>
      <c r="P36" s="260"/>
      <c r="Q36" s="260"/>
      <c r="R36" s="260"/>
      <c r="S36" s="260"/>
      <c r="T36" s="260"/>
      <c r="U36" s="260"/>
      <c r="V36" s="215"/>
    </row>
    <row r="37" spans="1:32" ht="17.25" customHeight="1" thickBot="1" x14ac:dyDescent="0.55000000000000004">
      <c r="A37" s="247"/>
      <c r="B37" s="224"/>
      <c r="C37" s="224"/>
      <c r="D37" s="224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</row>
    <row r="38" spans="1:32" s="87" customFormat="1" ht="18.75" customHeight="1" x14ac:dyDescent="0.55000000000000004">
      <c r="A38" s="160" t="s">
        <v>78</v>
      </c>
      <c r="B38" s="159" t="s">
        <v>101</v>
      </c>
      <c r="C38" s="160"/>
      <c r="D38" s="349" t="s">
        <v>82</v>
      </c>
      <c r="E38" s="349"/>
      <c r="F38" s="349"/>
      <c r="G38" s="349"/>
      <c r="H38" s="349"/>
      <c r="I38" s="349"/>
      <c r="J38" s="349"/>
      <c r="K38" s="349"/>
      <c r="L38" s="349"/>
      <c r="M38" s="349"/>
      <c r="N38" s="160"/>
      <c r="O38" s="349" t="s">
        <v>82</v>
      </c>
      <c r="P38" s="349"/>
      <c r="Q38" s="349"/>
      <c r="R38" s="349"/>
      <c r="S38" s="349"/>
      <c r="T38" s="349"/>
      <c r="U38" s="349"/>
      <c r="V38" s="349"/>
      <c r="W38" s="160"/>
      <c r="X38" s="160"/>
      <c r="Z38" s="8"/>
      <c r="AA38" s="8"/>
      <c r="AB38" s="8"/>
      <c r="AC38" s="25"/>
      <c r="AD38" s="8"/>
      <c r="AE38" s="8"/>
      <c r="AF38" s="8"/>
    </row>
    <row r="39" spans="1:32" s="87" customFormat="1" ht="18.75" customHeight="1" x14ac:dyDescent="0.55000000000000004">
      <c r="A39" s="78"/>
      <c r="B39" s="199" t="s">
        <v>95</v>
      </c>
      <c r="C39" s="172"/>
      <c r="D39" s="350" t="s">
        <v>95</v>
      </c>
      <c r="E39" s="350"/>
      <c r="F39" s="350"/>
      <c r="G39" s="350"/>
      <c r="H39" s="350"/>
      <c r="I39" s="350"/>
      <c r="J39" s="350"/>
      <c r="K39" s="350"/>
      <c r="L39" s="350"/>
      <c r="M39" s="350"/>
      <c r="N39" s="78"/>
      <c r="O39" s="322" t="s">
        <v>104</v>
      </c>
      <c r="P39" s="322"/>
      <c r="Q39" s="322"/>
      <c r="R39" s="322"/>
      <c r="S39" s="322"/>
      <c r="T39" s="322"/>
      <c r="U39" s="322"/>
      <c r="V39" s="322"/>
      <c r="W39" s="78"/>
      <c r="X39" s="78"/>
      <c r="Z39" s="7"/>
      <c r="AA39" s="7"/>
      <c r="AB39" s="7"/>
      <c r="AC39" s="25"/>
      <c r="AD39" s="7"/>
      <c r="AE39" s="7"/>
      <c r="AF39" s="7"/>
    </row>
    <row r="40" spans="1:32" s="48" customFormat="1" ht="18.75" customHeight="1" x14ac:dyDescent="0.55000000000000004">
      <c r="A40" s="78"/>
      <c r="B40" s="193" t="s">
        <v>83</v>
      </c>
      <c r="C40" s="78"/>
      <c r="D40" s="322" t="s">
        <v>81</v>
      </c>
      <c r="E40" s="322"/>
      <c r="F40" s="322"/>
      <c r="G40" s="322"/>
      <c r="H40" s="322"/>
      <c r="I40" s="322"/>
      <c r="J40" s="322"/>
      <c r="K40" s="322"/>
      <c r="L40" s="322"/>
      <c r="M40" s="322"/>
      <c r="N40" s="78"/>
      <c r="O40" s="322" t="s">
        <v>80</v>
      </c>
      <c r="P40" s="322"/>
      <c r="Q40" s="322"/>
      <c r="R40" s="322"/>
      <c r="S40" s="322"/>
      <c r="T40" s="322"/>
      <c r="U40" s="322"/>
      <c r="V40" s="322"/>
      <c r="W40" s="78"/>
      <c r="X40" s="78"/>
      <c r="Z40" s="7"/>
      <c r="AA40" s="7"/>
      <c r="AB40" s="7"/>
      <c r="AC40" s="25"/>
      <c r="AD40" s="7"/>
      <c r="AE40" s="7"/>
      <c r="AF40" s="7"/>
    </row>
    <row r="41" spans="1:32" x14ac:dyDescent="0.5">
      <c r="A41" s="163"/>
    </row>
    <row r="42" spans="1:32" x14ac:dyDescent="0.5">
      <c r="A42" s="163"/>
    </row>
  </sheetData>
  <mergeCells count="13">
    <mergeCell ref="D40:M40"/>
    <mergeCell ref="O39:V39"/>
    <mergeCell ref="O38:V38"/>
    <mergeCell ref="A5:A7"/>
    <mergeCell ref="A1:V1"/>
    <mergeCell ref="A2:V2"/>
    <mergeCell ref="A4:V4"/>
    <mergeCell ref="A3:V3"/>
    <mergeCell ref="V5:V7"/>
    <mergeCell ref="B5:B7"/>
    <mergeCell ref="D38:M38"/>
    <mergeCell ref="D39:M39"/>
    <mergeCell ref="O40:V40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8"/>
  <sheetViews>
    <sheetView workbookViewId="0">
      <selection activeCell="F10" sqref="F10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56" t="s">
        <v>72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  <c r="M1" s="356"/>
      <c r="N1" s="356"/>
      <c r="O1" s="356"/>
      <c r="P1" s="356"/>
      <c r="Q1" s="356"/>
      <c r="R1" s="356"/>
      <c r="S1" s="356"/>
      <c r="T1" s="356"/>
      <c r="U1" s="356"/>
      <c r="V1" s="356"/>
    </row>
    <row r="2" spans="1:22" ht="27.75" x14ac:dyDescent="0.5">
      <c r="A2" s="356" t="s">
        <v>51</v>
      </c>
      <c r="B2" s="356"/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356"/>
      <c r="T2" s="356"/>
      <c r="U2" s="356"/>
      <c r="V2" s="356"/>
    </row>
    <row r="3" spans="1:22" ht="24" x14ac:dyDescent="0.5">
      <c r="A3" s="358" t="str">
        <f>วผ1!A3</f>
        <v>ชื่อวิชา.............................................รหัสวิชา........................... ท-ป-น............... ระดับชั้น ปวส.2/2</v>
      </c>
      <c r="B3" s="358"/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</row>
    <row r="4" spans="1:22" ht="24" x14ac:dyDescent="0.5">
      <c r="A4" s="357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19 คน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</row>
    <row r="5" spans="1:22" x14ac:dyDescent="0.5">
      <c r="A5" s="353" t="s">
        <v>37</v>
      </c>
      <c r="B5" s="353" t="s">
        <v>38</v>
      </c>
      <c r="C5" s="4" t="s">
        <v>36</v>
      </c>
      <c r="D5" s="44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4"/>
      <c r="R5" s="43"/>
      <c r="S5" s="44"/>
      <c r="T5" s="43"/>
      <c r="U5" s="43"/>
      <c r="V5" s="353" t="s">
        <v>1</v>
      </c>
    </row>
    <row r="6" spans="1:22" x14ac:dyDescent="0.5">
      <c r="A6" s="354"/>
      <c r="B6" s="354"/>
      <c r="C6" s="4" t="s">
        <v>39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54"/>
    </row>
    <row r="7" spans="1:22" x14ac:dyDescent="0.5">
      <c r="A7" s="355"/>
      <c r="B7" s="355"/>
      <c r="C7" s="4" t="s">
        <v>40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55"/>
    </row>
    <row r="8" spans="1:22" ht="18" customHeight="1" x14ac:dyDescent="0.5">
      <c r="A8" s="5">
        <v>1</v>
      </c>
      <c r="B8" s="89" t="str">
        <f>วผ1!C10</f>
        <v xml:space="preserve">นายพีรพงษ์  สหะวิริยะ </v>
      </c>
      <c r="C8" s="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"/>
    </row>
    <row r="9" spans="1:22" ht="18" customHeight="1" x14ac:dyDescent="0.5">
      <c r="A9" s="5">
        <v>2</v>
      </c>
      <c r="B9" s="89" t="str">
        <f>วผ1!C11</f>
        <v xml:space="preserve">นายวนพัฒน์  ยิ้มถนอม </v>
      </c>
      <c r="C9" s="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"/>
    </row>
    <row r="10" spans="1:22" ht="18" customHeight="1" x14ac:dyDescent="0.5">
      <c r="A10" s="5">
        <v>3</v>
      </c>
      <c r="B10" s="89" t="str">
        <f>วผ1!C12</f>
        <v xml:space="preserve">นางสาวศศิวิมล  ม่วงมี </v>
      </c>
      <c r="C10" s="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"/>
    </row>
    <row r="11" spans="1:22" ht="18" customHeight="1" x14ac:dyDescent="0.5">
      <c r="A11" s="5">
        <v>4</v>
      </c>
      <c r="B11" s="89" t="str">
        <f>วผ1!C13</f>
        <v>นางสาวสุจิรา  โรจนกาญจน์</v>
      </c>
      <c r="C11" s="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"/>
    </row>
    <row r="12" spans="1:22" ht="18" customHeight="1" thickBot="1" x14ac:dyDescent="0.55000000000000004">
      <c r="A12" s="203">
        <v>5</v>
      </c>
      <c r="B12" s="224" t="str">
        <f>วผ1!C14</f>
        <v xml:space="preserve">นายอนุชิต   ฤทธิเดช </v>
      </c>
      <c r="C12" s="204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4"/>
    </row>
    <row r="13" spans="1:22" ht="18" customHeight="1" x14ac:dyDescent="0.5">
      <c r="A13" s="200">
        <v>6</v>
      </c>
      <c r="B13" s="201" t="str">
        <f>วผ1!C15</f>
        <v xml:space="preserve">นายอนุวัฒน์  อินทนะ </v>
      </c>
      <c r="C13" s="197"/>
      <c r="D13" s="202"/>
      <c r="E13" s="202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197"/>
    </row>
    <row r="14" spans="1:22" ht="18" customHeight="1" x14ac:dyDescent="0.5">
      <c r="A14" s="5">
        <v>7</v>
      </c>
      <c r="B14" s="89" t="str">
        <f>วผ1!C16</f>
        <v xml:space="preserve">นายไตรวัชร  ขุททกพันธุ์ </v>
      </c>
      <c r="C14" s="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"/>
    </row>
    <row r="15" spans="1:22" ht="18" customHeight="1" x14ac:dyDescent="0.5">
      <c r="A15" s="5">
        <v>8</v>
      </c>
      <c r="B15" s="89" t="str">
        <f>วผ1!C17</f>
        <v>นางสาวกรุณา  รัมมะนะกัจจะ</v>
      </c>
      <c r="C15" s="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"/>
    </row>
    <row r="16" spans="1:22" ht="18" customHeight="1" x14ac:dyDescent="0.5">
      <c r="A16" s="5">
        <v>9</v>
      </c>
      <c r="B16" s="89" t="str">
        <f>วผ1!C18</f>
        <v>นายชัยณรงค์  สงมาตร</v>
      </c>
      <c r="C16" s="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"/>
    </row>
    <row r="17" spans="1:22" ht="18" customHeight="1" thickBot="1" x14ac:dyDescent="0.55000000000000004">
      <c r="A17" s="203">
        <v>10</v>
      </c>
      <c r="B17" s="224" t="str">
        <f>วผ1!C19</f>
        <v>นายจิตรติพัฒน์  ทองขาวเผือก</v>
      </c>
      <c r="C17" s="204"/>
      <c r="D17" s="205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  <c r="U17" s="205"/>
      <c r="V17" s="204"/>
    </row>
    <row r="18" spans="1:22" ht="18" customHeight="1" x14ac:dyDescent="0.5">
      <c r="A18" s="200">
        <v>11</v>
      </c>
      <c r="B18" s="201" t="str">
        <f>วผ1!C20</f>
        <v>นายธนพัฒน์  เรืองสวัสดิ์</v>
      </c>
      <c r="C18" s="197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197"/>
    </row>
    <row r="19" spans="1:22" ht="18" customHeight="1" x14ac:dyDescent="0.5">
      <c r="A19" s="5">
        <v>12</v>
      </c>
      <c r="B19" s="89" t="str">
        <f>วผ1!C21</f>
        <v>นายรัตนพล  สุตะนุกะมัง</v>
      </c>
      <c r="C19" s="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"/>
    </row>
    <row r="20" spans="1:22" ht="18" customHeight="1" x14ac:dyDescent="0.5">
      <c r="A20" s="5">
        <v>13</v>
      </c>
      <c r="B20" s="89" t="str">
        <f>วผ1!C22</f>
        <v>นายวทัญญู  กระจายโภชน์</v>
      </c>
      <c r="C20" s="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"/>
    </row>
    <row r="21" spans="1:22" ht="18" customHeight="1" x14ac:dyDescent="0.5">
      <c r="A21" s="5">
        <v>14</v>
      </c>
      <c r="B21" s="89" t="str">
        <f>วผ1!C23</f>
        <v>นายวุฒิศักดิ์   เจ้ยงาน</v>
      </c>
      <c r="C21" s="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"/>
    </row>
    <row r="22" spans="1:22" s="115" customFormat="1" ht="18" customHeight="1" thickBot="1" x14ac:dyDescent="0.55000000000000004">
      <c r="A22" s="203">
        <v>15</v>
      </c>
      <c r="B22" s="224" t="str">
        <f>วผ1!C24</f>
        <v>นายสดายุ  ฉิมสุด</v>
      </c>
      <c r="C22" s="206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6"/>
    </row>
    <row r="23" spans="1:22" ht="18" customHeight="1" x14ac:dyDescent="0.5">
      <c r="A23" s="200">
        <v>16</v>
      </c>
      <c r="B23" s="201" t="str">
        <f>วผ1!C25</f>
        <v>นายเอกพล   คงเกลี้ยง</v>
      </c>
      <c r="C23" s="197"/>
      <c r="D23" s="202"/>
      <c r="E23" s="202"/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197"/>
    </row>
    <row r="24" spans="1:22" ht="18" customHeight="1" x14ac:dyDescent="0.5">
      <c r="A24" s="5">
        <v>17</v>
      </c>
      <c r="B24" s="89" t="str">
        <f>วผ1!C26</f>
        <v>นายพู่กัน   ศรีสุขใจพันธ์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5">
        <v>18</v>
      </c>
      <c r="B25" s="89" t="str">
        <f>วผ1!C27</f>
        <v>นางสาวชวัลรัตน์  ถ่องจำเนียร</v>
      </c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5">
        <v>19</v>
      </c>
      <c r="B26" s="89" t="str">
        <f>วผ1!C28</f>
        <v>นายณัฐสิทธิ์  เดชะ</v>
      </c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03"/>
      <c r="B27" s="224"/>
      <c r="C27" s="204"/>
      <c r="D27" s="209"/>
      <c r="E27" s="209"/>
      <c r="F27" s="209"/>
      <c r="G27" s="209"/>
      <c r="H27" s="209"/>
      <c r="I27" s="209"/>
      <c r="J27" s="209"/>
      <c r="K27" s="209"/>
      <c r="L27" s="209"/>
      <c r="M27" s="209"/>
      <c r="N27" s="209"/>
      <c r="O27" s="209"/>
      <c r="P27" s="209"/>
      <c r="Q27" s="209"/>
      <c r="R27" s="209"/>
      <c r="S27" s="209"/>
      <c r="T27" s="209"/>
      <c r="U27" s="209"/>
      <c r="V27" s="204"/>
    </row>
    <row r="28" spans="1:22" ht="18" customHeight="1" x14ac:dyDescent="0.5">
      <c r="A28" s="200"/>
      <c r="B28" s="201"/>
      <c r="C28" s="197"/>
      <c r="D28" s="208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197"/>
    </row>
    <row r="29" spans="1:22" ht="18" customHeight="1" x14ac:dyDescent="0.5">
      <c r="A29" s="5"/>
      <c r="B29" s="89"/>
      <c r="C29" s="216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16"/>
    </row>
    <row r="30" spans="1:22" ht="18" customHeight="1" x14ac:dyDescent="0.5">
      <c r="A30" s="5"/>
      <c r="B30" s="89"/>
      <c r="C30" s="216"/>
      <c r="D30" s="208"/>
      <c r="E30" s="208"/>
      <c r="F30" s="208"/>
      <c r="G30" s="208"/>
      <c r="H30" s="208"/>
      <c r="I30" s="208"/>
      <c r="J30" s="208"/>
      <c r="K30" s="208"/>
      <c r="L30" s="208"/>
      <c r="M30" s="208"/>
      <c r="N30" s="208"/>
      <c r="O30" s="208"/>
      <c r="P30" s="208"/>
      <c r="Q30" s="208"/>
      <c r="R30" s="208"/>
      <c r="S30" s="208"/>
      <c r="T30" s="208"/>
      <c r="U30" s="208"/>
      <c r="V30" s="216"/>
    </row>
    <row r="31" spans="1:22" ht="18" customHeight="1" x14ac:dyDescent="0.5">
      <c r="A31" s="232"/>
      <c r="B31" s="89"/>
      <c r="C31" s="216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16"/>
    </row>
    <row r="32" spans="1:22" ht="18" customHeight="1" thickBot="1" x14ac:dyDescent="0.55000000000000004">
      <c r="A32" s="247"/>
      <c r="B32" s="248"/>
      <c r="C32" s="204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04"/>
    </row>
    <row r="33" spans="1:32" ht="12" customHeight="1" x14ac:dyDescent="0.5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</row>
    <row r="34" spans="1:32" ht="18" customHeight="1" x14ac:dyDescent="0.5">
      <c r="A34" s="161"/>
      <c r="B34" s="161"/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</row>
    <row r="35" spans="1:32" s="87" customFormat="1" ht="18.75" customHeight="1" x14ac:dyDescent="0.55000000000000004">
      <c r="A35" s="160" t="s">
        <v>78</v>
      </c>
      <c r="B35" s="159" t="s">
        <v>101</v>
      </c>
      <c r="C35" s="160"/>
      <c r="D35" s="349" t="s">
        <v>82</v>
      </c>
      <c r="E35" s="349"/>
      <c r="F35" s="349"/>
      <c r="G35" s="349"/>
      <c r="H35" s="349"/>
      <c r="I35" s="349"/>
      <c r="J35" s="349"/>
      <c r="K35" s="349"/>
      <c r="L35" s="349"/>
      <c r="M35" s="349"/>
      <c r="N35" s="160"/>
      <c r="O35" s="349" t="s">
        <v>82</v>
      </c>
      <c r="P35" s="349"/>
      <c r="Q35" s="349"/>
      <c r="R35" s="349"/>
      <c r="S35" s="349"/>
      <c r="T35" s="349"/>
      <c r="U35" s="349"/>
      <c r="V35" s="349"/>
      <c r="W35" s="160"/>
      <c r="X35" s="160"/>
      <c r="Z35" s="8"/>
      <c r="AA35" s="8"/>
      <c r="AB35" s="8"/>
      <c r="AC35" s="25"/>
      <c r="AD35" s="8"/>
      <c r="AE35" s="8"/>
      <c r="AF35" s="8"/>
    </row>
    <row r="36" spans="1:32" s="87" customFormat="1" ht="18.75" customHeight="1" x14ac:dyDescent="0.55000000000000004">
      <c r="A36" s="78"/>
      <c r="B36" s="199" t="s">
        <v>95</v>
      </c>
      <c r="C36" s="172"/>
      <c r="D36" s="350" t="s">
        <v>95</v>
      </c>
      <c r="E36" s="350"/>
      <c r="F36" s="350"/>
      <c r="G36" s="350"/>
      <c r="H36" s="350"/>
      <c r="I36" s="350"/>
      <c r="J36" s="350"/>
      <c r="K36" s="350"/>
      <c r="L36" s="350"/>
      <c r="M36" s="350"/>
      <c r="N36" s="78"/>
      <c r="O36" s="322" t="s">
        <v>104</v>
      </c>
      <c r="P36" s="322"/>
      <c r="Q36" s="322"/>
      <c r="R36" s="322"/>
      <c r="S36" s="322"/>
      <c r="T36" s="322"/>
      <c r="U36" s="322"/>
      <c r="V36" s="322"/>
      <c r="W36" s="78"/>
      <c r="X36" s="78"/>
      <c r="Z36" s="7"/>
      <c r="AA36" s="7"/>
      <c r="AB36" s="7"/>
      <c r="AC36" s="25"/>
      <c r="AD36" s="7"/>
      <c r="AE36" s="7"/>
      <c r="AF36" s="7"/>
    </row>
    <row r="37" spans="1:32" s="48" customFormat="1" ht="18.75" customHeight="1" x14ac:dyDescent="0.55000000000000004">
      <c r="A37" s="78"/>
      <c r="B37" s="210" t="s">
        <v>83</v>
      </c>
      <c r="C37" s="78"/>
      <c r="D37" s="322" t="s">
        <v>81</v>
      </c>
      <c r="E37" s="322"/>
      <c r="F37" s="322"/>
      <c r="G37" s="322"/>
      <c r="H37" s="322"/>
      <c r="I37" s="322"/>
      <c r="J37" s="322"/>
      <c r="K37" s="322"/>
      <c r="L37" s="322"/>
      <c r="M37" s="322"/>
      <c r="N37" s="78"/>
      <c r="O37" s="322" t="s">
        <v>80</v>
      </c>
      <c r="P37" s="322"/>
      <c r="Q37" s="322"/>
      <c r="R37" s="322"/>
      <c r="S37" s="322"/>
      <c r="T37" s="322"/>
      <c r="U37" s="322"/>
      <c r="V37" s="322"/>
      <c r="W37" s="78"/>
      <c r="X37" s="78"/>
      <c r="Z37" s="7"/>
      <c r="AA37" s="7"/>
      <c r="AB37" s="7"/>
      <c r="AC37" s="25"/>
      <c r="AD37" s="7"/>
      <c r="AE37" s="7"/>
      <c r="AF37" s="7"/>
    </row>
    <row r="38" spans="1:32" x14ac:dyDescent="0.5">
      <c r="A38" s="163"/>
    </row>
  </sheetData>
  <mergeCells count="13">
    <mergeCell ref="A1:V1"/>
    <mergeCell ref="A2:V2"/>
    <mergeCell ref="A3:V3"/>
    <mergeCell ref="A4:V4"/>
    <mergeCell ref="A5:A7"/>
    <mergeCell ref="B5:B7"/>
    <mergeCell ref="V5:V7"/>
    <mergeCell ref="O37:V37"/>
    <mergeCell ref="D35:M35"/>
    <mergeCell ref="O35:V35"/>
    <mergeCell ref="D36:M36"/>
    <mergeCell ref="O36:V36"/>
    <mergeCell ref="D37:M3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  <vt:lpstr>วผ1!Print_Titles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2018-08-03T07:06:00Z</cp:lastPrinted>
  <dcterms:created xsi:type="dcterms:W3CDTF">2008-01-24T06:48:27Z</dcterms:created>
  <dcterms:modified xsi:type="dcterms:W3CDTF">2018-08-03T07:06:48Z</dcterms:modified>
</cp:coreProperties>
</file>