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สรุปผลการใช้จ่าย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<sst xmlns="http://schemas.openxmlformats.org/spreadsheetml/2006/main" count="38" uniqueCount="38">
  <si>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วิทยาลัยเกษตรและเทคโนโลยีพัทลุง</t>
  </si>
  <si>
    <t>รวม</t>
  </si>
  <si>
    <t>งบประมาณ</t>
  </si>
  <si>
    <t>รวมงบบุคลากร</t>
  </si>
  <si>
    <t>ประเภทรายจ่าย</t>
  </si>
  <si>
    <t>แหล่งเงิน</t>
  </si>
  <si>
    <t>รวมเงิน</t>
  </si>
  <si>
    <t>เงินนอกงบประมาณ</t>
  </si>
  <si>
    <t>1. งบบุคลากร</t>
  </si>
  <si>
    <t xml:space="preserve">    - เงินเดือน</t>
  </si>
  <si>
    <t xml:space="preserve">    - เงินวิทยฐานะ</t>
  </si>
  <si>
    <t xml:space="preserve">    - เงินต่าตอบแทนรายเดือน</t>
  </si>
  <si>
    <t xml:space="preserve">   - ค่าจ้างประจำ</t>
  </si>
  <si>
    <t xml:space="preserve">  - ค่าจ้างชั่วคราว</t>
  </si>
  <si>
    <t>2.  งบดำเนินงาน</t>
  </si>
  <si>
    <t xml:space="preserve">    - ค่าตอบแทน</t>
  </si>
  <si>
    <t xml:space="preserve">    -  ค่าใช้สอย</t>
  </si>
  <si>
    <t xml:space="preserve">    -  ค่าวัสดุ</t>
  </si>
  <si>
    <t xml:space="preserve">   - ค่าสาธารณูปโภค</t>
  </si>
  <si>
    <t xml:space="preserve">   -  รายจ่ายอื่น</t>
  </si>
  <si>
    <t>รวมงบดำเนินการ</t>
  </si>
  <si>
    <t>3.  งบลงทุน</t>
  </si>
  <si>
    <t xml:space="preserve">    -  ครุภัณฑ์</t>
  </si>
  <si>
    <t xml:space="preserve">   - ค่าที่ดินและสิ่งก่อสร้าง</t>
  </si>
  <si>
    <t xml:space="preserve">   รวมงบลงทุน</t>
  </si>
  <si>
    <t>4.  งบเงินอุดหนุน</t>
  </si>
  <si>
    <t xml:space="preserve">     - อศ.กช.</t>
  </si>
  <si>
    <t xml:space="preserve">    - ค่าใช้จ่ายอุดหนุน</t>
  </si>
  <si>
    <t xml:space="preserve">   - การศึกษาพื้นฐาน</t>
  </si>
  <si>
    <t xml:space="preserve">    - เกษตรกรรมระยะสั้น</t>
  </si>
  <si>
    <t xml:space="preserve">   - สร้างนวัตกรรมคนรุ่นใหม่</t>
  </si>
  <si>
    <t>รวมเงินอุดหนุน</t>
  </si>
  <si>
    <t>5. งบรายจ่ายอื่น ๆ</t>
  </si>
  <si>
    <t xml:space="preserve">   -  เงินประจำตำแหน่ง</t>
  </si>
  <si>
    <t xml:space="preserve">   -  หารายได้ระหว่างเรียน</t>
  </si>
  <si>
    <t xml:space="preserve">   - เงินค่าครองชีพรายเดือน</t>
  </si>
  <si>
    <t xml:space="preserve">   - ผลงานวิจัยเพื่อถ่ายทอดเทคโนโลยี</t>
  </si>
  <si>
    <t>สรุปผลการใช้จ่ายเงินงบประมาณและเงินนอกงบประมาณประจำปีงบประมาณ 2555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</si>
</sst>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.0_);_(* \(#,##0.0\);_(* &quot;-&quot;??_);_(@_)"/>
    <numFmt numFmtId="201" formatCode="_(* #,##0_);_(* \(#,##0\);_(* &quot;-&quot;??_);_(@_)"/>
    <numFmt numFmtId="202" formatCode="#,##0.0"/>
    <numFmt numFmtId="203" formatCode="#,##0.000"/>
    <numFmt numFmtId="204" formatCode="#,##0.0000"/>
    <numFmt numFmtId="205" formatCode="_-* #,##0.0_-;\-* #,##0.0_-;_-* &quot;-&quot;??_-;_-@_-"/>
  </numFmts>
  <fonts count="43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94" fontId="2" fillId="0" borderId="10" xfId="42" applyNumberFormat="1" applyFont="1" applyBorder="1" applyAlignment="1">
      <alignment/>
    </xf>
    <xf numFmtId="194" fontId="1" fillId="0" borderId="10" xfId="42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194" fontId="41" fillId="0" borderId="10" xfId="42" applyNumberFormat="1" applyFont="1" applyBorder="1" applyAlignment="1">
      <alignment/>
    </xf>
    <xf numFmtId="194" fontId="42" fillId="0" borderId="10" xfId="42" applyNumberFormat="1" applyFont="1" applyBorder="1" applyAlignment="1">
      <alignment/>
    </xf>
    <xf numFmtId="194" fontId="1" fillId="0" borderId="11" xfId="42" applyNumberFormat="1" applyFont="1" applyBorder="1" applyAlignment="1">
      <alignment/>
    </xf>
    <xf numFmtId="194" fontId="42" fillId="0" borderId="11" xfId="42" applyNumberFormat="1" applyFont="1" applyBorder="1" applyAlignment="1">
      <alignment/>
    </xf>
    <xf numFmtId="194" fontId="1" fillId="0" borderId="13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120" zoomScaleNormal="120" zoomScalePageLayoutView="0" workbookViewId="0" topLeftCell="A10">
      <selection activeCell="F3" sqref="F3"/>
    </sheetView>
  </sheetViews>
  <sheetFormatPr defaultColWidth="9.140625" defaultRowHeight="12.75"/>
  <cols>
    <col min="1" max="1" width="34.8515625" style="0" customWidth="1"/>
    <col min="2" max="2" width="16.28125" style="0" customWidth="1"/>
    <col min="3" max="3" width="17.28125" style="0" customWidth="1"/>
    <col min="4" max="4" width="16.421875" style="0" customWidth="1"/>
  </cols>
  <sheetData>
    <row r="1" spans="1:4" ht="23.25">
      <c r="A1" s="15" t="s">
        <v>37</v>
      </c>
      <c r="B1" s="15"/>
      <c r="C1" s="15"/>
      <c r="D1" s="15"/>
    </row>
    <row r="2" spans="1:4" ht="23.25">
      <c r="A2" s="15" t="s">
        <v>0</v>
      </c>
      <c r="B2" s="15"/>
      <c r="C2" s="15"/>
      <c r="D2" s="15"/>
    </row>
    <row r="3" spans="1:4" ht="23.25">
      <c r="A3" s="17" t="s">
        <v>4</v>
      </c>
      <c r="B3" s="16" t="s">
        <v>5</v>
      </c>
      <c r="C3" s="16"/>
      <c r="D3" s="17" t="s">
        <v>6</v>
      </c>
    </row>
    <row r="4" spans="1:4" ht="23.25">
      <c r="A4" s="17"/>
      <c r="B4" s="2" t="s">
        <v>2</v>
      </c>
      <c r="C4" s="3" t="s">
        <v>7</v>
      </c>
      <c r="D4" s="17"/>
    </row>
    <row r="5" spans="1:4" ht="23.25">
      <c r="A5" s="4" t="s">
        <v>8</v>
      </c>
      <c r="B5" s="3"/>
      <c r="C5" s="3"/>
      <c r="D5" s="3"/>
    </row>
    <row r="6" spans="1:4" ht="23.25">
      <c r="A6" s="3" t="s">
        <v>9</v>
      </c>
      <c r="B6" s="5">
        <v>28767845.86</v>
      </c>
      <c r="C6" s="5"/>
      <c r="D6" s="5">
        <f aca="true" t="shared" si="0" ref="D6:D13">SUM(B6:C6)</f>
        <v>28767845.86</v>
      </c>
    </row>
    <row r="7" spans="1:4" ht="23.25">
      <c r="A7" s="3" t="s">
        <v>10</v>
      </c>
      <c r="B7" s="5">
        <v>3167046.61</v>
      </c>
      <c r="C7" s="5"/>
      <c r="D7" s="5">
        <f t="shared" si="0"/>
        <v>3167046.61</v>
      </c>
    </row>
    <row r="8" spans="1:4" ht="23.25">
      <c r="A8" s="3" t="s">
        <v>11</v>
      </c>
      <c r="B8" s="5">
        <v>480640.8</v>
      </c>
      <c r="C8" s="5"/>
      <c r="D8" s="5">
        <f t="shared" si="0"/>
        <v>480640.8</v>
      </c>
    </row>
    <row r="9" spans="1:4" ht="23.25">
      <c r="A9" s="3" t="s">
        <v>33</v>
      </c>
      <c r="B9" s="5">
        <v>1553632.63</v>
      </c>
      <c r="C9" s="5"/>
      <c r="D9" s="5">
        <f t="shared" si="0"/>
        <v>1553632.63</v>
      </c>
    </row>
    <row r="10" spans="1:4" ht="23.25">
      <c r="A10" s="3" t="s">
        <v>35</v>
      </c>
      <c r="B10" s="5">
        <v>33300</v>
      </c>
      <c r="C10" s="5"/>
      <c r="D10" s="5">
        <f t="shared" si="0"/>
        <v>33300</v>
      </c>
    </row>
    <row r="11" spans="1:4" ht="23.25">
      <c r="A11" s="3" t="s">
        <v>12</v>
      </c>
      <c r="B11" s="5">
        <v>2717120</v>
      </c>
      <c r="C11" s="5"/>
      <c r="D11" s="5">
        <f t="shared" si="0"/>
        <v>2717120</v>
      </c>
    </row>
    <row r="12" spans="1:4" ht="23.25">
      <c r="A12" s="3" t="s">
        <v>13</v>
      </c>
      <c r="B12" s="10"/>
      <c r="C12" s="5">
        <v>1445870.21</v>
      </c>
      <c r="D12" s="5">
        <f t="shared" si="0"/>
        <v>1445870.21</v>
      </c>
    </row>
    <row r="13" spans="1:4" ht="23.25">
      <c r="A13" s="4" t="s">
        <v>3</v>
      </c>
      <c r="B13" s="6">
        <f>SUM(B6:B12)</f>
        <v>36719585.9</v>
      </c>
      <c r="C13" s="6">
        <f>SUM(C12)</f>
        <v>1445870.21</v>
      </c>
      <c r="D13" s="6">
        <f t="shared" si="0"/>
        <v>38165456.11</v>
      </c>
    </row>
    <row r="14" spans="1:4" ht="23.25">
      <c r="A14" s="4" t="s">
        <v>14</v>
      </c>
      <c r="B14" s="10"/>
      <c r="C14" s="10"/>
      <c r="D14" s="10">
        <f aca="true" t="shared" si="1" ref="D14:D19">SUM(B14:C14)</f>
        <v>0</v>
      </c>
    </row>
    <row r="15" spans="1:4" ht="23.25">
      <c r="A15" s="3" t="s">
        <v>15</v>
      </c>
      <c r="B15" s="5">
        <v>172808.4</v>
      </c>
      <c r="C15" s="5">
        <v>254125</v>
      </c>
      <c r="D15" s="5">
        <f t="shared" si="1"/>
        <v>426933.4</v>
      </c>
    </row>
    <row r="16" spans="1:4" ht="23.25">
      <c r="A16" s="3" t="s">
        <v>16</v>
      </c>
      <c r="B16" s="5">
        <v>1582268.99</v>
      </c>
      <c r="C16" s="5">
        <v>2546215</v>
      </c>
      <c r="D16" s="5">
        <f t="shared" si="1"/>
        <v>4128483.99</v>
      </c>
    </row>
    <row r="17" spans="1:4" ht="23.25">
      <c r="A17" s="3" t="s">
        <v>17</v>
      </c>
      <c r="B17" s="5">
        <v>2207984.74</v>
      </c>
      <c r="C17" s="5">
        <v>1825365</v>
      </c>
      <c r="D17" s="5">
        <f t="shared" si="1"/>
        <v>4033349.74</v>
      </c>
    </row>
    <row r="18" spans="1:4" ht="23.25">
      <c r="A18" s="3" t="s">
        <v>18</v>
      </c>
      <c r="B18" s="5">
        <v>606836.9</v>
      </c>
      <c r="C18" s="5">
        <v>85044.35</v>
      </c>
      <c r="D18" s="5">
        <f t="shared" si="1"/>
        <v>691881.25</v>
      </c>
    </row>
    <row r="19" spans="1:4" ht="23.25">
      <c r="A19" s="3" t="s">
        <v>19</v>
      </c>
      <c r="B19" s="5"/>
      <c r="C19" s="5"/>
      <c r="D19" s="5">
        <f t="shared" si="1"/>
        <v>0</v>
      </c>
    </row>
    <row r="20" spans="1:4" ht="23.25">
      <c r="A20" s="4" t="s">
        <v>20</v>
      </c>
      <c r="B20" s="6">
        <f>SUM(B15:B19)</f>
        <v>4569899.03</v>
      </c>
      <c r="C20" s="6">
        <f>SUM(C15:C19)</f>
        <v>4710749.35</v>
      </c>
      <c r="D20" s="6">
        <f>SUM(D15:D19)</f>
        <v>9280648.38</v>
      </c>
    </row>
    <row r="21" spans="1:4" ht="23.25">
      <c r="A21" s="4" t="s">
        <v>21</v>
      </c>
      <c r="B21" s="10"/>
      <c r="C21" s="10"/>
      <c r="D21" s="10"/>
    </row>
    <row r="22" spans="1:4" ht="23.25">
      <c r="A22" s="3" t="s">
        <v>22</v>
      </c>
      <c r="B22" s="5">
        <v>144922</v>
      </c>
      <c r="C22" s="5">
        <v>37385</v>
      </c>
      <c r="D22" s="5">
        <f>SUM(B22:C22)</f>
        <v>182307</v>
      </c>
    </row>
    <row r="23" spans="1:4" ht="23.25">
      <c r="A23" s="3" t="s">
        <v>23</v>
      </c>
      <c r="B23" s="5">
        <v>3214819</v>
      </c>
      <c r="C23" s="10"/>
      <c r="D23" s="5">
        <f>SUM(B23:C23)</f>
        <v>3214819</v>
      </c>
    </row>
    <row r="24" spans="1:4" ht="23.25">
      <c r="A24" s="4" t="s">
        <v>24</v>
      </c>
      <c r="B24" s="6">
        <f>SUM(B22:B23)</f>
        <v>3359741</v>
      </c>
      <c r="C24" s="6">
        <f>SUM(C22:C23)</f>
        <v>37385</v>
      </c>
      <c r="D24" s="6">
        <f>SUM(D22:D23)</f>
        <v>3397126</v>
      </c>
    </row>
    <row r="25" spans="1:4" ht="23.25">
      <c r="A25" s="4" t="s">
        <v>25</v>
      </c>
      <c r="B25" s="10"/>
      <c r="C25" s="10"/>
      <c r="D25" s="10"/>
    </row>
    <row r="26" spans="1:4" ht="23.25">
      <c r="A26" s="3" t="s">
        <v>26</v>
      </c>
      <c r="B26" s="5">
        <v>218372</v>
      </c>
      <c r="C26" s="10"/>
      <c r="D26" s="5">
        <f aca="true" t="shared" si="2" ref="D26:D32">SUM(B26)</f>
        <v>218372</v>
      </c>
    </row>
    <row r="27" spans="1:4" ht="23.25">
      <c r="A27" s="3" t="s">
        <v>27</v>
      </c>
      <c r="B27" s="5">
        <v>853941</v>
      </c>
      <c r="C27" s="10"/>
      <c r="D27" s="5">
        <f t="shared" si="2"/>
        <v>853941</v>
      </c>
    </row>
    <row r="28" spans="1:4" ht="23.25">
      <c r="A28" s="3" t="s">
        <v>28</v>
      </c>
      <c r="B28" s="5">
        <v>2050700</v>
      </c>
      <c r="C28" s="5"/>
      <c r="D28" s="5">
        <f t="shared" si="2"/>
        <v>2050700</v>
      </c>
    </row>
    <row r="29" spans="1:4" ht="23.25">
      <c r="A29" s="3" t="s">
        <v>34</v>
      </c>
      <c r="B29" s="5">
        <v>78200</v>
      </c>
      <c r="C29" s="5"/>
      <c r="D29" s="5">
        <f t="shared" si="2"/>
        <v>78200</v>
      </c>
    </row>
    <row r="30" spans="1:4" ht="23.25">
      <c r="A30" s="3" t="s">
        <v>29</v>
      </c>
      <c r="B30" s="5">
        <v>90502</v>
      </c>
      <c r="C30" s="5"/>
      <c r="D30" s="5">
        <f t="shared" si="2"/>
        <v>90502</v>
      </c>
    </row>
    <row r="31" spans="1:4" ht="23.25">
      <c r="A31" s="3" t="s">
        <v>30</v>
      </c>
      <c r="B31" s="5">
        <v>72893</v>
      </c>
      <c r="C31" s="10"/>
      <c r="D31" s="5">
        <f t="shared" si="2"/>
        <v>72893</v>
      </c>
    </row>
    <row r="32" spans="1:4" ht="23.25">
      <c r="A32" s="3" t="s">
        <v>36</v>
      </c>
      <c r="B32" s="5">
        <v>180023</v>
      </c>
      <c r="C32" s="10"/>
      <c r="D32" s="5">
        <f t="shared" si="2"/>
        <v>180023</v>
      </c>
    </row>
    <row r="33" spans="1:4" ht="23.25">
      <c r="A33" s="4" t="s">
        <v>31</v>
      </c>
      <c r="B33" s="6">
        <f>SUM(B26:B32)</f>
        <v>3544631</v>
      </c>
      <c r="C33" s="11"/>
      <c r="D33" s="6">
        <f>SUM(D26:D32)</f>
        <v>3544631</v>
      </c>
    </row>
    <row r="34" spans="1:4" ht="24" thickBot="1">
      <c r="A34" s="7" t="s">
        <v>32</v>
      </c>
      <c r="B34" s="12">
        <v>1297864.7</v>
      </c>
      <c r="C34" s="13"/>
      <c r="D34" s="12">
        <f>SUM(B34:C34)</f>
        <v>1297864.7</v>
      </c>
    </row>
    <row r="35" spans="1:4" ht="24.75" thickBot="1" thickTop="1">
      <c r="A35" s="9" t="s">
        <v>1</v>
      </c>
      <c r="B35" s="14">
        <f>B13+B20+B24+B33+B34</f>
        <v>49491721.63</v>
      </c>
      <c r="C35" s="14">
        <f>C13+C20+C24+C33+C34</f>
        <v>6194004.56</v>
      </c>
      <c r="D35" s="14">
        <f>D13+D20+D24+D33+D34</f>
        <v>55685726.190000005</v>
      </c>
    </row>
    <row r="36" spans="1:4" ht="24" thickTop="1">
      <c r="A36" s="1"/>
      <c r="B36" s="1"/>
      <c r="C36" s="1"/>
      <c r="D36" s="1"/>
    </row>
    <row r="37" spans="1:4" ht="23.25">
      <c r="A37" s="1"/>
      <c r="B37" s="1"/>
      <c r="C37" s="1"/>
      <c r="D37" s="1"/>
    </row>
    <row r="38" spans="1:4" ht="23.25">
      <c r="A38" s="1"/>
      <c r="B38" s="1"/>
      <c r="C38" s="1"/>
      <c r="D38" s="1"/>
    </row>
    <row r="40" ht="12.75">
      <c r="E40" s="8"/>
    </row>
    <row r="41" spans="4:5" ht="12.75">
      <c r="D41" s="8"/>
      <c r="E41" s="8"/>
    </row>
  </sheetData>
  <sheetProtection/>
  <mergeCells count="5">
    <mergeCell ref="A1:D1"/>
    <mergeCell ref="B3:C3"/>
    <mergeCell ref="A3:A4"/>
    <mergeCell ref="D3:D4"/>
    <mergeCell ref="A2:D2"/>
  </mergeCells>
  <printOptions/>
  <pageMargins left="0.9448818897637796" right="0.15748031496062992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music</dc:creator>
  <cp:keywords/>
  <dc:description/>
  <cp:lastModifiedBy>HomeUser</cp:lastModifiedBy>
  <cp:lastPrinted>2012-01-19T17:32:44Z</cp:lastPrinted>
  <dcterms:created xsi:type="dcterms:W3CDTF">2007-04-29T04:01:14Z</dcterms:created>
  <dcterms:modified xsi:type="dcterms:W3CDTF">2013-02-01T02:00:00Z</dcterms:modified>
  <cp:category/>
  <cp:version/>
  <cp:contentType/>
  <cp:contentStatus/>
</cp:coreProperties>
</file>