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รุปผลการใช้จ่า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<sst xmlns="http://schemas.openxmlformats.org/spreadsheetml/2006/main" count="37" uniqueCount="37">
  <si>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วิทยาลัยเกษตรและเทคโนโลยีพัทลุง</t>
  </si>
  <si>
    <t>รวม</t>
  </si>
  <si>
    <t>งบประมาณ</t>
  </si>
  <si>
    <t>รวมงบบุคลากร</t>
  </si>
  <si>
    <t>ประเภทรายจ่าย</t>
  </si>
  <si>
    <t>แหล่งเงิน</t>
  </si>
  <si>
    <t>รวมเงิน</t>
  </si>
  <si>
    <t>เงินนอกงบประมาณ</t>
  </si>
  <si>
    <t>1. งบบุคลากร</t>
  </si>
  <si>
    <t xml:space="preserve">    - เงินเดือน</t>
  </si>
  <si>
    <t xml:space="preserve">    - เงินวิทยฐานะ</t>
  </si>
  <si>
    <t xml:space="preserve">   - ค่าจ้างประจำ</t>
  </si>
  <si>
    <t xml:space="preserve">  - ค่าจ้างชั่วคราว</t>
  </si>
  <si>
    <t>2.  งบดำเนินงาน</t>
  </si>
  <si>
    <t xml:space="preserve">   - ค่าสาธารณูปโภค</t>
  </si>
  <si>
    <t xml:space="preserve">   -  รายจ่ายอื่น</t>
  </si>
  <si>
    <t>รวมงบดำเนินการ</t>
  </si>
  <si>
    <t>3.  งบลงทุน</t>
  </si>
  <si>
    <t xml:space="preserve">    -  ครุภัณฑ์</t>
  </si>
  <si>
    <t xml:space="preserve">   รวมงบลงทุน</t>
  </si>
  <si>
    <t>4.  งบเงินอุดหนุน</t>
  </si>
  <si>
    <t>รวมเงินอุดหนุน</t>
  </si>
  <si>
    <t xml:space="preserve">   -  เงินประจำตำแหน่ง</t>
  </si>
  <si>
    <t xml:space="preserve">   -  หารายได้ระหว่างเรียน</t>
  </si>
  <si>
    <t xml:space="preserve">   - เงินค่าครองชีพรายเดือน</t>
  </si>
  <si>
    <t>สรุปผลการใช้จ่ายเงินงบประมาณและเงินนอกงบประมาณประจำปีงบประมาณ 2556</t>
  </si>
  <si>
    <t xml:space="preserve">    - เงินเต็มขั้นครู</t>
  </si>
  <si>
    <t xml:space="preserve">   - เงินเต็มขั้นค่าจ้าง</t>
  </si>
  <si>
    <t xml:space="preserve">    - ค่าตอบแทนใช้สอยและวัสดุ</t>
  </si>
  <si>
    <t xml:space="preserve">    - ค่าที่ดินและสิ่งก่อสร้าง</t>
  </si>
  <si>
    <t xml:space="preserve">   - สนับสนุนค่าใช้จ่ายในการจัดการศึกษา</t>
  </si>
  <si>
    <t xml:space="preserve">   - อศ.กช.</t>
  </si>
  <si>
    <t xml:space="preserve">   - ทุนเฉลิมราชกุมารี</t>
  </si>
  <si>
    <t xml:space="preserve">   - คุณธรรมนำความรู้</t>
  </si>
  <si>
    <t xml:space="preserve">   - เกษตรกรรมระยะสั้น</t>
  </si>
  <si>
    <t xml:space="preserve">   - นวัตกรรม สิ่งประดิษฐ์ โครงงานวิทย์ฯ</t>
  </si>
  <si>
    <t xml:space="preserve">5. งบรายจ่ายอื่น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</si>
</sst>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_);_(* \(#,##0.0\);_(* &quot;-&quot;??_);_(@_)"/>
    <numFmt numFmtId="201" formatCode="_(* #,##0_);_(* \(#,##0\);_(* &quot;-&quot;??_);_(@_)"/>
    <numFmt numFmtId="202" formatCode="#,##0.0"/>
    <numFmt numFmtId="203" formatCode="#,##0.000"/>
    <numFmt numFmtId="204" formatCode="#,##0.0000"/>
    <numFmt numFmtId="205" formatCode="_-* #,##0.0_-;\-* #,##0.0_-;_-* &quot;-&quot;??_-;_-@_-"/>
  </numFmts>
  <fonts count="46">
    <font>
      <sz val="10"/>
      <name val="Arial"/>
      <family val="0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94" fontId="5" fillId="0" borderId="10" xfId="42" applyNumberFormat="1" applyFont="1" applyBorder="1" applyAlignment="1">
      <alignment/>
    </xf>
    <xf numFmtId="194" fontId="43" fillId="0" borderId="10" xfId="42" applyNumberFormat="1" applyFont="1" applyBorder="1" applyAlignment="1">
      <alignment/>
    </xf>
    <xf numFmtId="194" fontId="4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194" fontId="4" fillId="0" borderId="11" xfId="42" applyNumberFormat="1" applyFont="1" applyBorder="1" applyAlignment="1">
      <alignment/>
    </xf>
    <xf numFmtId="194" fontId="44" fillId="0" borderId="11" xfId="42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4" fontId="4" fillId="0" borderId="13" xfId="42" applyNumberFormat="1" applyFont="1" applyBorder="1" applyAlignment="1">
      <alignment/>
    </xf>
    <xf numFmtId="0" fontId="5" fillId="0" borderId="0" xfId="0" applyFont="1" applyAlignment="1">
      <alignment/>
    </xf>
    <xf numFmtId="194" fontId="45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20" zoomScaleNormal="120" workbookViewId="0" topLeftCell="A1">
      <selection activeCell="H7" sqref="H7"/>
    </sheetView>
  </sheetViews>
  <sheetFormatPr defaultColWidth="9.140625" defaultRowHeight="12.75"/>
  <cols>
    <col min="1" max="1" width="34.8515625" style="0" customWidth="1"/>
    <col min="2" max="2" width="16.28125" style="0" customWidth="1"/>
    <col min="3" max="3" width="17.28125" style="0" customWidth="1"/>
    <col min="4" max="4" width="16.421875" style="0" customWidth="1"/>
  </cols>
  <sheetData>
    <row r="1" spans="1:4" ht="24">
      <c r="A1" s="16" t="s">
        <v>25</v>
      </c>
      <c r="B1" s="16"/>
      <c r="C1" s="16"/>
      <c r="D1" s="16"/>
    </row>
    <row r="2" spans="1:4" ht="24">
      <c r="A2" s="16" t="s">
        <v>0</v>
      </c>
      <c r="B2" s="16"/>
      <c r="C2" s="16"/>
      <c r="D2" s="16"/>
    </row>
    <row r="3" spans="1:4" ht="24">
      <c r="A3" s="18" t="s">
        <v>4</v>
      </c>
      <c r="B3" s="17" t="s">
        <v>5</v>
      </c>
      <c r="C3" s="17"/>
      <c r="D3" s="18" t="s">
        <v>6</v>
      </c>
    </row>
    <row r="4" spans="1:4" ht="24">
      <c r="A4" s="18"/>
      <c r="B4" s="3" t="s">
        <v>2</v>
      </c>
      <c r="C4" s="4" t="s">
        <v>7</v>
      </c>
      <c r="D4" s="18"/>
    </row>
    <row r="5" spans="1:4" ht="24">
      <c r="A5" s="5" t="s">
        <v>8</v>
      </c>
      <c r="B5" s="4"/>
      <c r="C5" s="4"/>
      <c r="D5" s="4"/>
    </row>
    <row r="6" spans="1:4" ht="24">
      <c r="A6" s="4" t="s">
        <v>9</v>
      </c>
      <c r="B6" s="6">
        <v>29149845</v>
      </c>
      <c r="C6" s="6"/>
      <c r="D6" s="6">
        <f>SUM(B6:C6)</f>
        <v>29149845</v>
      </c>
    </row>
    <row r="7" spans="1:4" ht="24">
      <c r="A7" s="4" t="s">
        <v>10</v>
      </c>
      <c r="B7" s="6">
        <v>3104180</v>
      </c>
      <c r="C7" s="6"/>
      <c r="D7" s="6">
        <f aca="true" t="shared" si="0" ref="D7:D22">SUM(B7:C7)</f>
        <v>3104180</v>
      </c>
    </row>
    <row r="8" spans="1:4" ht="24">
      <c r="A8" s="4" t="s">
        <v>26</v>
      </c>
      <c r="B8" s="6">
        <v>285995</v>
      </c>
      <c r="C8" s="6"/>
      <c r="D8" s="6">
        <f t="shared" si="0"/>
        <v>285995</v>
      </c>
    </row>
    <row r="9" spans="1:4" ht="24">
      <c r="A9" s="4" t="s">
        <v>22</v>
      </c>
      <c r="B9" s="6">
        <v>1565148</v>
      </c>
      <c r="C9" s="6"/>
      <c r="D9" s="6">
        <f t="shared" si="0"/>
        <v>1565148</v>
      </c>
    </row>
    <row r="10" spans="1:4" ht="24">
      <c r="A10" s="4" t="s">
        <v>27</v>
      </c>
      <c r="B10" s="6">
        <v>5770</v>
      </c>
      <c r="C10" s="6"/>
      <c r="D10" s="6">
        <f t="shared" si="0"/>
        <v>5770</v>
      </c>
    </row>
    <row r="11" spans="1:4" ht="24">
      <c r="A11" s="4" t="s">
        <v>24</v>
      </c>
      <c r="B11" s="6">
        <v>37220</v>
      </c>
      <c r="C11" s="6"/>
      <c r="D11" s="6">
        <f t="shared" si="0"/>
        <v>37220</v>
      </c>
    </row>
    <row r="12" spans="1:4" ht="24">
      <c r="A12" s="4" t="s">
        <v>11</v>
      </c>
      <c r="B12" s="6">
        <v>2692650</v>
      </c>
      <c r="C12" s="6"/>
      <c r="D12" s="6">
        <f t="shared" si="0"/>
        <v>2692650</v>
      </c>
    </row>
    <row r="13" spans="1:4" ht="24">
      <c r="A13" s="4" t="s">
        <v>12</v>
      </c>
      <c r="B13" s="7"/>
      <c r="C13" s="6">
        <v>1341903</v>
      </c>
      <c r="D13" s="6">
        <f t="shared" si="0"/>
        <v>1341903</v>
      </c>
    </row>
    <row r="14" spans="1:4" ht="24">
      <c r="A14" s="5" t="s">
        <v>3</v>
      </c>
      <c r="B14" s="8">
        <f>SUM(B6:B13)</f>
        <v>36840808</v>
      </c>
      <c r="C14" s="8">
        <f>SUM(C13)</f>
        <v>1341903</v>
      </c>
      <c r="D14" s="8">
        <f t="shared" si="0"/>
        <v>38182711</v>
      </c>
    </row>
    <row r="15" spans="1:4" ht="24">
      <c r="A15" s="5" t="s">
        <v>13</v>
      </c>
      <c r="B15" s="7"/>
      <c r="C15" s="7"/>
      <c r="D15" s="8"/>
    </row>
    <row r="16" spans="1:4" ht="24">
      <c r="A16" s="4" t="s">
        <v>28</v>
      </c>
      <c r="B16" s="6">
        <v>1153535.94</v>
      </c>
      <c r="C16" s="6">
        <v>1968813.69</v>
      </c>
      <c r="D16" s="6">
        <f t="shared" si="0"/>
        <v>3122349.63</v>
      </c>
    </row>
    <row r="17" spans="1:4" ht="24">
      <c r="A17" s="4" t="s">
        <v>14</v>
      </c>
      <c r="B17" s="6">
        <v>523360.89</v>
      </c>
      <c r="C17" s="6">
        <v>346468.11</v>
      </c>
      <c r="D17" s="6">
        <f t="shared" si="0"/>
        <v>869829</v>
      </c>
    </row>
    <row r="18" spans="1:4" ht="24">
      <c r="A18" s="4" t="s">
        <v>15</v>
      </c>
      <c r="B18" s="6">
        <v>2949706.34</v>
      </c>
      <c r="C18" s="6"/>
      <c r="D18" s="6">
        <f t="shared" si="0"/>
        <v>2949706.34</v>
      </c>
    </row>
    <row r="19" spans="1:4" ht="24">
      <c r="A19" s="5" t="s">
        <v>16</v>
      </c>
      <c r="B19" s="8">
        <f>SUM(B16:B18)</f>
        <v>4626603.17</v>
      </c>
      <c r="C19" s="8">
        <f>SUM(C16:C18)</f>
        <v>2315281.8</v>
      </c>
      <c r="D19" s="8">
        <f t="shared" si="0"/>
        <v>6941884.97</v>
      </c>
    </row>
    <row r="20" spans="1:4" ht="24">
      <c r="A20" s="5" t="s">
        <v>17</v>
      </c>
      <c r="B20" s="7"/>
      <c r="C20" s="7"/>
      <c r="D20" s="8">
        <f t="shared" si="0"/>
        <v>0</v>
      </c>
    </row>
    <row r="21" spans="1:4" ht="24">
      <c r="A21" s="4" t="s">
        <v>18</v>
      </c>
      <c r="B21" s="6">
        <v>1229000</v>
      </c>
      <c r="C21" s="6">
        <v>174778.2</v>
      </c>
      <c r="D21" s="6">
        <f t="shared" si="0"/>
        <v>1403778.2</v>
      </c>
    </row>
    <row r="22" spans="1:4" ht="24">
      <c r="A22" s="4" t="s">
        <v>29</v>
      </c>
      <c r="B22" s="6">
        <v>5761571.56</v>
      </c>
      <c r="C22" s="15">
        <v>99430</v>
      </c>
      <c r="D22" s="6">
        <f t="shared" si="0"/>
        <v>5861001.56</v>
      </c>
    </row>
    <row r="23" spans="1:4" ht="24">
      <c r="A23" s="5" t="s">
        <v>19</v>
      </c>
      <c r="B23" s="8">
        <f>SUM(B21:B22)</f>
        <v>6990571.56</v>
      </c>
      <c r="C23" s="8">
        <f>SUM(C21:C22)</f>
        <v>274208.2</v>
      </c>
      <c r="D23" s="8">
        <f>SUM(D21:D22)</f>
        <v>7264779.76</v>
      </c>
    </row>
    <row r="24" spans="1:4" ht="24">
      <c r="A24" s="5" t="s">
        <v>20</v>
      </c>
      <c r="B24" s="7"/>
      <c r="C24" s="7"/>
      <c r="D24" s="7"/>
    </row>
    <row r="25" spans="1:4" ht="24">
      <c r="A25" s="4" t="s">
        <v>30</v>
      </c>
      <c r="B25" s="15">
        <v>3347945.5</v>
      </c>
      <c r="C25" s="7"/>
      <c r="D25" s="15">
        <f>SUM(B25:C25)</f>
        <v>3347945.5</v>
      </c>
    </row>
    <row r="26" spans="1:4" ht="24">
      <c r="A26" s="4" t="s">
        <v>31</v>
      </c>
      <c r="B26" s="15">
        <v>149735</v>
      </c>
      <c r="C26" s="7"/>
      <c r="D26" s="15">
        <f aca="true" t="shared" si="1" ref="D26:D31">SUM(B26:C26)</f>
        <v>149735</v>
      </c>
    </row>
    <row r="27" spans="1:4" ht="24">
      <c r="A27" s="4" t="s">
        <v>32</v>
      </c>
      <c r="B27" s="15">
        <v>37500</v>
      </c>
      <c r="C27" s="7"/>
      <c r="D27" s="15">
        <f t="shared" si="1"/>
        <v>37500</v>
      </c>
    </row>
    <row r="28" spans="1:4" ht="24">
      <c r="A28" s="4" t="s">
        <v>33</v>
      </c>
      <c r="B28" s="15">
        <v>44958</v>
      </c>
      <c r="C28" s="6"/>
      <c r="D28" s="15">
        <f t="shared" si="1"/>
        <v>44958</v>
      </c>
    </row>
    <row r="29" spans="1:4" ht="24">
      <c r="A29" s="4" t="s">
        <v>23</v>
      </c>
      <c r="B29" s="15">
        <v>78000</v>
      </c>
      <c r="C29" s="6"/>
      <c r="D29" s="15">
        <f t="shared" si="1"/>
        <v>78000</v>
      </c>
    </row>
    <row r="30" spans="1:4" ht="24">
      <c r="A30" s="4" t="s">
        <v>34</v>
      </c>
      <c r="B30" s="15">
        <v>74430</v>
      </c>
      <c r="C30" s="6"/>
      <c r="D30" s="15">
        <f t="shared" si="1"/>
        <v>74430</v>
      </c>
    </row>
    <row r="31" spans="1:4" ht="24">
      <c r="A31" s="4" t="s">
        <v>35</v>
      </c>
      <c r="B31" s="15">
        <v>82500</v>
      </c>
      <c r="C31" s="7"/>
      <c r="D31" s="15">
        <f t="shared" si="1"/>
        <v>82500</v>
      </c>
    </row>
    <row r="32" spans="1:4" ht="24">
      <c r="A32" s="5" t="s">
        <v>21</v>
      </c>
      <c r="B32" s="8">
        <f>SUM(B25:B31)</f>
        <v>3815068.5</v>
      </c>
      <c r="C32" s="8">
        <f>SUM(C25:C31)</f>
        <v>0</v>
      </c>
      <c r="D32" s="8">
        <f>SUM(D25:D31)</f>
        <v>3815068.5</v>
      </c>
    </row>
    <row r="33" spans="1:4" ht="24.75" thickBot="1">
      <c r="A33" s="9" t="s">
        <v>36</v>
      </c>
      <c r="B33" s="10"/>
      <c r="C33" s="11"/>
      <c r="D33" s="10"/>
    </row>
    <row r="34" spans="1:4" ht="25.5" thickBot="1" thickTop="1">
      <c r="A34" s="12" t="s">
        <v>1</v>
      </c>
      <c r="B34" s="13">
        <f>B14+B19+B23+B32</f>
        <v>52273051.230000004</v>
      </c>
      <c r="C34" s="13">
        <f>C14+C19+C23+C32</f>
        <v>3931393</v>
      </c>
      <c r="D34" s="13">
        <f>D14+D19+D23+D32</f>
        <v>56204444.23</v>
      </c>
    </row>
    <row r="35" spans="1:4" ht="24.75" thickTop="1">
      <c r="A35" s="14"/>
      <c r="B35" s="14"/>
      <c r="C35" s="14"/>
      <c r="D35" s="14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9" ht="12.75">
      <c r="E39" s="2"/>
    </row>
    <row r="40" spans="4:5" ht="12.75">
      <c r="D40" s="2"/>
      <c r="E40" s="2"/>
    </row>
  </sheetData>
  <sheetProtection/>
  <mergeCells count="5">
    <mergeCell ref="A1:D1"/>
    <mergeCell ref="B3:C3"/>
    <mergeCell ref="A3:A4"/>
    <mergeCell ref="D3:D4"/>
    <mergeCell ref="A2:D2"/>
  </mergeCells>
  <printOptions/>
  <pageMargins left="0.9448818897637796" right="0.15748031496062992" top="0.9055118110236221" bottom="0.5905511811023623" header="0.5118110236220472" footer="0.5118110236220472"/>
  <pageSetup orientation="portrait" paperSize="9" r:id="rId1"/>
  <headerFooter alignWithMargins="0">
    <oddHeader>&amp;C&amp;"TH SarabunPSK,ธรรมดา"&amp;16ฉ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</dc:creator>
  <cp:keywords/>
  <dc:description/>
  <cp:lastModifiedBy>HomeUser</cp:lastModifiedBy>
  <cp:lastPrinted>2013-11-03T05:16:13Z</cp:lastPrinted>
  <dcterms:created xsi:type="dcterms:W3CDTF">2007-04-29T04:01:14Z</dcterms:created>
  <dcterms:modified xsi:type="dcterms:W3CDTF">2014-03-14T10:32:20Z</dcterms:modified>
  <cp:category/>
  <cp:version/>
  <cp:contentType/>
  <cp:contentStatus/>
</cp:coreProperties>
</file>