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สรุปผลการใช้จ่าย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<sst xmlns="http://schemas.openxmlformats.org/spreadsheetml/2006/main" count="50" uniqueCount="45">
  <si>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วิทยาลัยเกษตรและเทคโนโลยีพัทลุง</t>
  </si>
  <si>
    <t>งบประมาณ</t>
  </si>
  <si>
    <t>รวมงบบุคลากร</t>
  </si>
  <si>
    <t>ประเภทรายจ่าย</t>
  </si>
  <si>
    <t>แหล่งเงิน</t>
  </si>
  <si>
    <t>รวมเงิน</t>
  </si>
  <si>
    <t>เงินนอกงบประมาณ</t>
  </si>
  <si>
    <t>1. งบบุคลากร</t>
  </si>
  <si>
    <t xml:space="preserve">    - เงินเดือน</t>
  </si>
  <si>
    <t xml:space="preserve">    - เงินวิทยฐานะ</t>
  </si>
  <si>
    <t xml:space="preserve">   - ค่าจ้างประจำ</t>
  </si>
  <si>
    <t>2.  งบดำเนินงาน</t>
  </si>
  <si>
    <t>รวมงบดำเนินการ</t>
  </si>
  <si>
    <t>3.  งบลงทุน</t>
  </si>
  <si>
    <t xml:space="preserve">    -  ครุภัณฑ์</t>
  </si>
  <si>
    <t xml:space="preserve">   รวมงบลงทุน</t>
  </si>
  <si>
    <t>4.  งบเงินอุดหนุน</t>
  </si>
  <si>
    <t xml:space="preserve">     - อศ.กช.</t>
  </si>
  <si>
    <t>รวมเงินอุดหนุน</t>
  </si>
  <si>
    <t xml:space="preserve">   -  เงินประจำตำแหน่ง</t>
  </si>
  <si>
    <t xml:space="preserve">   - เงินค่าครองชีพรายเดือน</t>
  </si>
  <si>
    <t>สรุปผลการใช้จ่ายเงินงบประมาณและเงินนอกงบประมาณประจำปีงบประมาณ 2557</t>
  </si>
  <si>
    <t xml:space="preserve">   - ค่าจ้างชั่วคราว</t>
  </si>
  <si>
    <t xml:space="preserve">    - เงินค่าตอบแทนเต็มขั้น</t>
  </si>
  <si>
    <t xml:space="preserve">    - ค่าสาธารณูปโภค</t>
  </si>
  <si>
    <t xml:space="preserve">    -  รายจ่ายอื่น</t>
  </si>
  <si>
    <t xml:space="preserve">    - ค่าที่ดินและสิ่งก่อสร้าง</t>
  </si>
  <si>
    <t xml:space="preserve">    - ค่าตอบแทนใช้สอยและวัสดุ</t>
  </si>
  <si>
    <t xml:space="preserve">    -  หารายได้ระหว่างเรียน</t>
  </si>
  <si>
    <t xml:space="preserve">     - ทุนเฉลิมราชกุมารี</t>
  </si>
  <si>
    <t xml:space="preserve">    - ฝึกอบรมเกษตรกรรมระยะสั้น</t>
  </si>
  <si>
    <t xml:space="preserve">    - สร้างนวัตกรรมการพัฒนาเทคโนโลยี
สิ่งประดิษฐ์</t>
  </si>
  <si>
    <t xml:space="preserve">5. งบรายจ่ายอื่น </t>
  </si>
  <si>
    <t xml:space="preserve"> - ค่าใช้จ่ายโครงการสร้างและกระจาย
โอกาสทางการศึกษา</t>
  </si>
  <si>
    <t xml:space="preserve"> - สถานศึกษาโครงการเฉลิมพระเกียรติ
และอนุรักษ์พันธุกรรมพืช</t>
  </si>
  <si>
    <t xml:space="preserve"> - สวนพฤษศาสตร์โรงเรียน</t>
  </si>
  <si>
    <t xml:space="preserve"> - โครงการอาชีวะสร้างผู้ประกอบการใหม่</t>
  </si>
  <si>
    <t xml:space="preserve"> - จัดตั้งศูนย์ฝึกอบรมอาชีพในสถานศึกษา</t>
  </si>
  <si>
    <t xml:space="preserve"> - โครงการสร้างเสริมคุณภาพสถานศึกษา
ขนาดเล็กให้ได้มาตรฐานอาชีวศึกษา</t>
  </si>
  <si>
    <t xml:space="preserve"> - ลดปัญหาการออกกลางคัน</t>
  </si>
  <si>
    <t xml:space="preserve"> - โครงการเตรียมความพร้อมสู่ประชาคม
อาเซียน</t>
  </si>
  <si>
    <t xml:space="preserve"> - โครงการเสริมสร้างคุณธรรมจริยธรรม
และธรรมาภิบาล</t>
  </si>
  <si>
    <t>รวมงบรายจ่ายอื่น</t>
  </si>
  <si>
    <t>รวมค่าใช้จ่ายทั้งสิ้น</t>
  </si>
  <si>
    <t xml:space="preserve">     - สนับสนุนค่าใช้จ่ายในการจัดการ
ศึกษาขั้นพื้นฐานฯ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</si>
</sst>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.0_);_(* \(#,##0.0\);_(* &quot;-&quot;??_);_(@_)"/>
    <numFmt numFmtId="201" formatCode="_(* #,##0_);_(* \(#,##0\);_(* &quot;-&quot;??_);_(@_)"/>
    <numFmt numFmtId="202" formatCode="#,##0.0"/>
    <numFmt numFmtId="203" formatCode="#,##0.000"/>
    <numFmt numFmtId="204" formatCode="#,##0.0000"/>
    <numFmt numFmtId="205" formatCode="_-* #,##0.0_-;\-* #,##0.0_-;_-* &quot;-&quot;??_-;_-@_-"/>
  </numFmts>
  <fonts count="44">
    <font>
      <sz val="10"/>
      <name val="Arial"/>
      <family val="0"/>
    </font>
    <font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201" fontId="5" fillId="0" borderId="10" xfId="42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01" fontId="42" fillId="0" borderId="10" xfId="42" applyNumberFormat="1" applyFont="1" applyBorder="1" applyAlignment="1">
      <alignment/>
    </xf>
    <xf numFmtId="201" fontId="4" fillId="0" borderId="10" xfId="42" applyNumberFormat="1" applyFont="1" applyBorder="1" applyAlignment="1">
      <alignment/>
    </xf>
    <xf numFmtId="201" fontId="4" fillId="0" borderId="11" xfId="42" applyNumberFormat="1" applyFont="1" applyBorder="1" applyAlignment="1">
      <alignment/>
    </xf>
    <xf numFmtId="201" fontId="43" fillId="0" borderId="11" xfId="42" applyNumberFormat="1" applyFont="1" applyBorder="1" applyAlignment="1">
      <alignment/>
    </xf>
    <xf numFmtId="201" fontId="4" fillId="0" borderId="12" xfId="42" applyNumberFormat="1" applyFont="1" applyBorder="1" applyAlignment="1">
      <alignment/>
    </xf>
    <xf numFmtId="201" fontId="43" fillId="0" borderId="12" xfId="42" applyNumberFormat="1" applyFont="1" applyBorder="1" applyAlignment="1">
      <alignment/>
    </xf>
    <xf numFmtId="201" fontId="5" fillId="0" borderId="12" xfId="42" applyNumberFormat="1" applyFont="1" applyBorder="1" applyAlignment="1">
      <alignment/>
    </xf>
    <xf numFmtId="201" fontId="5" fillId="0" borderId="13" xfId="42" applyNumberFormat="1" applyFont="1" applyBorder="1" applyAlignment="1">
      <alignment/>
    </xf>
    <xf numFmtId="201" fontId="43" fillId="0" borderId="13" xfId="42" applyNumberFormat="1" applyFont="1" applyBorder="1" applyAlignment="1">
      <alignment/>
    </xf>
    <xf numFmtId="201" fontId="4" fillId="0" borderId="14" xfId="42" applyNumberFormat="1" applyFont="1" applyBorder="1" applyAlignment="1">
      <alignment/>
    </xf>
    <xf numFmtId="201" fontId="4" fillId="0" borderId="15" xfId="42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120" zoomScaleNormal="120" zoomScalePageLayoutView="0" workbookViewId="0" topLeftCell="A1">
      <selection activeCell="A2" sqref="A2:D2"/>
    </sheetView>
  </sheetViews>
  <sheetFormatPr defaultColWidth="9.140625" defaultRowHeight="12.75"/>
  <cols>
    <col min="1" max="1" width="34.8515625" style="0" customWidth="1"/>
    <col min="2" max="2" width="16.28125" style="0" customWidth="1"/>
    <col min="3" max="3" width="17.28125" style="0" customWidth="1"/>
    <col min="4" max="4" width="16.421875" style="0" customWidth="1"/>
  </cols>
  <sheetData>
    <row r="1" spans="1:4" ht="24">
      <c r="A1" s="26" t="s">
        <v>21</v>
      </c>
      <c r="B1" s="26"/>
      <c r="C1" s="26"/>
      <c r="D1" s="26"/>
    </row>
    <row r="2" spans="1:4" ht="24">
      <c r="A2" s="26" t="s">
        <v>0</v>
      </c>
      <c r="B2" s="26"/>
      <c r="C2" s="26"/>
      <c r="D2" s="26"/>
    </row>
    <row r="3" spans="1:4" ht="24">
      <c r="A3" s="28" t="s">
        <v>3</v>
      </c>
      <c r="B3" s="27" t="s">
        <v>4</v>
      </c>
      <c r="C3" s="27"/>
      <c r="D3" s="28" t="s">
        <v>5</v>
      </c>
    </row>
    <row r="4" spans="1:4" ht="24">
      <c r="A4" s="28"/>
      <c r="B4" s="3" t="s">
        <v>1</v>
      </c>
      <c r="C4" s="4" t="s">
        <v>6</v>
      </c>
      <c r="D4" s="28"/>
    </row>
    <row r="5" spans="1:4" ht="24">
      <c r="A5" s="5" t="s">
        <v>7</v>
      </c>
      <c r="B5" s="4"/>
      <c r="C5" s="4"/>
      <c r="D5" s="4"/>
    </row>
    <row r="6" spans="1:4" ht="24">
      <c r="A6" s="4" t="s">
        <v>8</v>
      </c>
      <c r="B6" s="8">
        <v>25696003</v>
      </c>
      <c r="C6" s="8"/>
      <c r="D6" s="8">
        <f>SUM(B6:C6)</f>
        <v>25696003</v>
      </c>
    </row>
    <row r="7" spans="1:4" ht="24">
      <c r="A7" s="4" t="s">
        <v>9</v>
      </c>
      <c r="B7" s="8">
        <v>2709943.54</v>
      </c>
      <c r="C7" s="8"/>
      <c r="D7" s="8">
        <f aca="true" t="shared" si="0" ref="D7:D12">SUM(B7:C7)</f>
        <v>2709943.54</v>
      </c>
    </row>
    <row r="8" spans="1:4" ht="24">
      <c r="A8" s="4" t="s">
        <v>23</v>
      </c>
      <c r="B8" s="8">
        <v>6052.8</v>
      </c>
      <c r="C8" s="8"/>
      <c r="D8" s="8">
        <f t="shared" si="0"/>
        <v>6052.8</v>
      </c>
    </row>
    <row r="9" spans="1:4" ht="24">
      <c r="A9" s="4" t="s">
        <v>19</v>
      </c>
      <c r="B9" s="8">
        <v>1648183</v>
      </c>
      <c r="C9" s="8"/>
      <c r="D9" s="8">
        <f t="shared" si="0"/>
        <v>1648183</v>
      </c>
    </row>
    <row r="10" spans="1:4" ht="24">
      <c r="A10" s="4" t="s">
        <v>20</v>
      </c>
      <c r="B10" s="8">
        <v>11980</v>
      </c>
      <c r="C10" s="8"/>
      <c r="D10" s="8">
        <f t="shared" si="0"/>
        <v>11980</v>
      </c>
    </row>
    <row r="11" spans="1:4" ht="24">
      <c r="A11" s="4" t="s">
        <v>10</v>
      </c>
      <c r="B11" s="8">
        <v>1859386</v>
      </c>
      <c r="C11" s="8"/>
      <c r="D11" s="8">
        <f t="shared" si="0"/>
        <v>1859386</v>
      </c>
    </row>
    <row r="12" spans="1:4" ht="24">
      <c r="A12" s="4" t="s">
        <v>22</v>
      </c>
      <c r="B12" s="10"/>
      <c r="C12" s="8">
        <v>1250877</v>
      </c>
      <c r="D12" s="8">
        <f t="shared" si="0"/>
        <v>1250877</v>
      </c>
    </row>
    <row r="13" spans="1:4" ht="24">
      <c r="A13" s="5" t="s">
        <v>2</v>
      </c>
      <c r="B13" s="11">
        <f>SUM(B6:B12)</f>
        <v>31931548.34</v>
      </c>
      <c r="C13" s="11">
        <f>SUM(C6:C12)</f>
        <v>1250877</v>
      </c>
      <c r="D13" s="11">
        <f>SUM(D6:D12)</f>
        <v>33182425.34</v>
      </c>
    </row>
    <row r="14" spans="1:4" ht="24">
      <c r="A14" s="5" t="s">
        <v>11</v>
      </c>
      <c r="B14" s="10"/>
      <c r="C14" s="10"/>
      <c r="D14" s="10"/>
    </row>
    <row r="15" spans="1:4" ht="24">
      <c r="A15" s="4" t="s">
        <v>27</v>
      </c>
      <c r="B15" s="8">
        <v>1946577</v>
      </c>
      <c r="C15" s="8">
        <v>5191471</v>
      </c>
      <c r="D15" s="8">
        <f>SUM(B15:C15)</f>
        <v>7138048</v>
      </c>
    </row>
    <row r="16" spans="1:4" ht="24">
      <c r="A16" s="4" t="s">
        <v>24</v>
      </c>
      <c r="B16" s="8">
        <v>546000</v>
      </c>
      <c r="C16" s="8">
        <v>494004</v>
      </c>
      <c r="D16" s="8">
        <f>SUM(B16:C16)</f>
        <v>1040004</v>
      </c>
    </row>
    <row r="17" spans="1:4" ht="24">
      <c r="A17" s="4" t="s">
        <v>25</v>
      </c>
      <c r="B17" s="8"/>
      <c r="C17" s="8"/>
      <c r="D17" s="8">
        <f>SUM(B17:C17)</f>
        <v>0</v>
      </c>
    </row>
    <row r="18" spans="1:4" ht="24">
      <c r="A18" s="5" t="s">
        <v>12</v>
      </c>
      <c r="B18" s="11">
        <f>SUM(B15:B17)</f>
        <v>2492577</v>
      </c>
      <c r="C18" s="11">
        <f>SUM(C15:C17)</f>
        <v>5685475</v>
      </c>
      <c r="D18" s="11">
        <f>SUM(B18:C18)</f>
        <v>8178052</v>
      </c>
    </row>
    <row r="19" spans="1:4" ht="24">
      <c r="A19" s="5" t="s">
        <v>13</v>
      </c>
      <c r="B19" s="10"/>
      <c r="C19" s="10"/>
      <c r="D19" s="10"/>
    </row>
    <row r="20" spans="1:4" ht="24">
      <c r="A20" s="4" t="s">
        <v>14</v>
      </c>
      <c r="B20" s="8">
        <v>3327601</v>
      </c>
      <c r="C20" s="8">
        <v>344899</v>
      </c>
      <c r="D20" s="8">
        <f>SUM(B20:C20)</f>
        <v>3672500</v>
      </c>
    </row>
    <row r="21" spans="1:4" ht="24">
      <c r="A21" s="4" t="s">
        <v>26</v>
      </c>
      <c r="B21" s="8">
        <v>2492000</v>
      </c>
      <c r="C21" s="10"/>
      <c r="D21" s="8">
        <f>SUM(B21:C21)</f>
        <v>2492000</v>
      </c>
    </row>
    <row r="22" spans="1:4" ht="24">
      <c r="A22" s="5" t="s">
        <v>15</v>
      </c>
      <c r="B22" s="11">
        <f>SUM(B20:B21)</f>
        <v>5819601</v>
      </c>
      <c r="C22" s="11">
        <f>SUM(C20:C21)</f>
        <v>344899</v>
      </c>
      <c r="D22" s="11">
        <f>SUM(D20:D21)</f>
        <v>6164500</v>
      </c>
    </row>
    <row r="23" spans="1:4" ht="24">
      <c r="A23" s="5" t="s">
        <v>16</v>
      </c>
      <c r="B23" s="10"/>
      <c r="C23" s="10"/>
      <c r="D23" s="10"/>
    </row>
    <row r="24" spans="1:4" ht="24">
      <c r="A24" s="4" t="s">
        <v>17</v>
      </c>
      <c r="B24" s="8">
        <v>240000</v>
      </c>
      <c r="C24" s="10"/>
      <c r="D24" s="8">
        <f aca="true" t="shared" si="1" ref="D24:D29">SUM(B24:C24)</f>
        <v>240000</v>
      </c>
    </row>
    <row r="25" spans="1:4" ht="24">
      <c r="A25" s="4" t="s">
        <v>29</v>
      </c>
      <c r="B25" s="8">
        <v>45000</v>
      </c>
      <c r="C25" s="10"/>
      <c r="D25" s="8">
        <f t="shared" si="1"/>
        <v>45000</v>
      </c>
    </row>
    <row r="26" spans="1:4" ht="48">
      <c r="A26" s="9" t="s">
        <v>44</v>
      </c>
      <c r="B26" s="8">
        <v>4006483</v>
      </c>
      <c r="C26" s="8"/>
      <c r="D26" s="8">
        <f t="shared" si="1"/>
        <v>4006483</v>
      </c>
    </row>
    <row r="27" spans="1:4" ht="24">
      <c r="A27" s="4" t="s">
        <v>28</v>
      </c>
      <c r="B27" s="8">
        <v>83000</v>
      </c>
      <c r="C27" s="8"/>
      <c r="D27" s="8">
        <f t="shared" si="1"/>
        <v>83000</v>
      </c>
    </row>
    <row r="28" spans="1:4" ht="24">
      <c r="A28" s="4" t="s">
        <v>30</v>
      </c>
      <c r="B28" s="8">
        <v>87745</v>
      </c>
      <c r="C28" s="8"/>
      <c r="D28" s="8">
        <f t="shared" si="1"/>
        <v>87745</v>
      </c>
    </row>
    <row r="29" spans="1:4" ht="48">
      <c r="A29" s="9" t="s">
        <v>31</v>
      </c>
      <c r="B29" s="8">
        <v>83000</v>
      </c>
      <c r="C29" s="10"/>
      <c r="D29" s="8">
        <f t="shared" si="1"/>
        <v>83000</v>
      </c>
    </row>
    <row r="30" spans="1:4" ht="24">
      <c r="A30" s="5" t="s">
        <v>18</v>
      </c>
      <c r="B30" s="11">
        <f>SUM(B24:B29)</f>
        <v>4545228</v>
      </c>
      <c r="C30" s="11">
        <f>SUM(C24:C29)</f>
        <v>0</v>
      </c>
      <c r="D30" s="11">
        <f>SUM(D24:D29)</f>
        <v>4545228</v>
      </c>
    </row>
    <row r="31" spans="1:4" ht="24">
      <c r="A31" s="28" t="s">
        <v>3</v>
      </c>
      <c r="B31" s="27" t="s">
        <v>4</v>
      </c>
      <c r="C31" s="27"/>
      <c r="D31" s="28" t="s">
        <v>5</v>
      </c>
    </row>
    <row r="32" spans="1:4" ht="24">
      <c r="A32" s="28"/>
      <c r="B32" s="3" t="s">
        <v>1</v>
      </c>
      <c r="C32" s="4" t="s">
        <v>6</v>
      </c>
      <c r="D32" s="28"/>
    </row>
    <row r="33" spans="1:4" ht="24">
      <c r="A33" s="6" t="s">
        <v>32</v>
      </c>
      <c r="B33" s="12"/>
      <c r="C33" s="13"/>
      <c r="D33" s="12"/>
    </row>
    <row r="34" spans="1:4" ht="45.75" customHeight="1">
      <c r="A34" s="21" t="s">
        <v>33</v>
      </c>
      <c r="B34" s="16">
        <v>49511</v>
      </c>
      <c r="C34" s="15"/>
      <c r="D34" s="16">
        <f>SUM(B34:C34)</f>
        <v>49511</v>
      </c>
    </row>
    <row r="35" spans="1:4" ht="48">
      <c r="A35" s="21" t="s">
        <v>34</v>
      </c>
      <c r="B35" s="16">
        <v>740000</v>
      </c>
      <c r="C35" s="15"/>
      <c r="D35" s="16">
        <f aca="true" t="shared" si="2" ref="D35:D41">SUM(B35:C35)</f>
        <v>740000</v>
      </c>
    </row>
    <row r="36" spans="1:4" ht="24">
      <c r="A36" s="22" t="s">
        <v>35</v>
      </c>
      <c r="B36" s="16">
        <v>130000</v>
      </c>
      <c r="C36" s="15"/>
      <c r="D36" s="16">
        <f t="shared" si="2"/>
        <v>130000</v>
      </c>
    </row>
    <row r="37" spans="1:4" ht="24">
      <c r="A37" s="22" t="s">
        <v>36</v>
      </c>
      <c r="B37" s="16">
        <v>80000</v>
      </c>
      <c r="C37" s="15"/>
      <c r="D37" s="16">
        <f t="shared" si="2"/>
        <v>80000</v>
      </c>
    </row>
    <row r="38" spans="1:4" ht="24">
      <c r="A38" s="22" t="s">
        <v>37</v>
      </c>
      <c r="B38" s="16">
        <v>227500</v>
      </c>
      <c r="C38" s="15"/>
      <c r="D38" s="16">
        <f t="shared" si="2"/>
        <v>227500</v>
      </c>
    </row>
    <row r="39" spans="1:4" ht="48">
      <c r="A39" s="21" t="s">
        <v>38</v>
      </c>
      <c r="B39" s="16">
        <v>200000</v>
      </c>
      <c r="C39" s="15"/>
      <c r="D39" s="16">
        <f t="shared" si="2"/>
        <v>200000</v>
      </c>
    </row>
    <row r="40" spans="1:4" ht="24">
      <c r="A40" s="22" t="s">
        <v>39</v>
      </c>
      <c r="B40" s="16">
        <v>120000</v>
      </c>
      <c r="C40" s="15"/>
      <c r="D40" s="16">
        <f t="shared" si="2"/>
        <v>120000</v>
      </c>
    </row>
    <row r="41" spans="1:4" ht="48">
      <c r="A41" s="21" t="s">
        <v>40</v>
      </c>
      <c r="B41" s="16">
        <v>448923</v>
      </c>
      <c r="C41" s="15"/>
      <c r="D41" s="16">
        <f t="shared" si="2"/>
        <v>448923</v>
      </c>
    </row>
    <row r="42" spans="1:4" ht="48">
      <c r="A42" s="23" t="s">
        <v>41</v>
      </c>
      <c r="B42" s="17">
        <v>30180</v>
      </c>
      <c r="C42" s="18"/>
      <c r="D42" s="16">
        <f>SUM(B42:C42)</f>
        <v>30180</v>
      </c>
    </row>
    <row r="43" spans="1:4" ht="24.75" thickBot="1">
      <c r="A43" s="24" t="s">
        <v>42</v>
      </c>
      <c r="B43" s="14">
        <f>SUM(B34:B42)</f>
        <v>2026114</v>
      </c>
      <c r="C43" s="14">
        <f>SUM(C34:C42)</f>
        <v>0</v>
      </c>
      <c r="D43" s="19">
        <f>SUM(D34:D42)</f>
        <v>2026114</v>
      </c>
    </row>
    <row r="44" spans="1:4" ht="25.5" thickBot="1" thickTop="1">
      <c r="A44" s="25" t="s">
        <v>43</v>
      </c>
      <c r="B44" s="20">
        <f>B13+B18+B22+B30+B43</f>
        <v>46815068.34</v>
      </c>
      <c r="C44" s="20">
        <f>C13+C18+C22+C30+C43</f>
        <v>7281251</v>
      </c>
      <c r="D44" s="20">
        <f>D13+D18+D22+D30+D43</f>
        <v>54096319.34</v>
      </c>
    </row>
    <row r="45" spans="1:4" ht="24.75" thickTop="1">
      <c r="A45" s="7"/>
      <c r="B45" s="7"/>
      <c r="C45" s="7"/>
      <c r="D45" s="7"/>
    </row>
    <row r="46" spans="1:4" ht="23.25">
      <c r="A46" s="1"/>
      <c r="B46" s="1"/>
      <c r="C46" s="1"/>
      <c r="D46" s="1"/>
    </row>
    <row r="47" spans="1:4" ht="23.25">
      <c r="A47" s="1"/>
      <c r="B47" s="1"/>
      <c r="C47" s="1"/>
      <c r="D47" s="1"/>
    </row>
    <row r="49" ht="12.75">
      <c r="E49" s="2"/>
    </row>
    <row r="50" spans="4:5" ht="12.75">
      <c r="D50" s="2"/>
      <c r="E50" s="2"/>
    </row>
  </sheetData>
  <sheetProtection/>
  <mergeCells count="8">
    <mergeCell ref="A1:D1"/>
    <mergeCell ref="B3:C3"/>
    <mergeCell ref="A3:A4"/>
    <mergeCell ref="D3:D4"/>
    <mergeCell ref="A2:D2"/>
    <mergeCell ref="A31:A32"/>
    <mergeCell ref="B31:C31"/>
    <mergeCell ref="D31:D32"/>
  </mergeCells>
  <printOptions/>
  <pageMargins left="0.9448818897637796" right="0.15748031496062992" top="0.6692913385826772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music</dc:creator>
  <cp:keywords/>
  <dc:description/>
  <cp:lastModifiedBy>HomeUser</cp:lastModifiedBy>
  <cp:lastPrinted>2015-01-28T07:33:40Z</cp:lastPrinted>
  <dcterms:created xsi:type="dcterms:W3CDTF">2007-04-29T04:01:14Z</dcterms:created>
  <dcterms:modified xsi:type="dcterms:W3CDTF">2015-02-05T05:44:55Z</dcterms:modified>
  <cp:category/>
  <cp:version/>
  <cp:contentType/>
  <cp:contentStatus/>
</cp:coreProperties>
</file>