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ข้อมูลบุคลากร" sheetId="1" r:id="rId1"/>
  </sheets>
  <definedNames>
    <definedName name="_xlnm.Print_Titles" localSheetId="0">'ข้อมูลบุคลากร'!$1:$5</definedName>
  </definedNames>
  <calcPr fullCalcOnLoad="1"/>
</workbook>
</file>

<file path=xl/sharedStrings.xml><?xml version="1.0" encoding="utf-8"?>
<sst xmlns="http://schemas.openxmlformats.org/spreadsheetml/2006/main" count="377" uniqueCount="53">
  <si>
    <t>ระดับการศึกษา</t>
  </si>
  <si>
    <t>รวม</t>
  </si>
  <si>
    <t>ตำแหน่ง</t>
  </si>
  <si>
    <t xml:space="preserve">จำนวน </t>
  </si>
  <si>
    <t>รวมทั้งสิ้น</t>
  </si>
  <si>
    <t>ชาย</t>
  </si>
  <si>
    <t>หญิง</t>
  </si>
  <si>
    <t>คศ.1</t>
  </si>
  <si>
    <t>ระดับตำแหน่ง</t>
  </si>
  <si>
    <t>คศ.2</t>
  </si>
  <si>
    <t>คศ.3</t>
  </si>
  <si>
    <t>โท</t>
  </si>
  <si>
    <t>ตรี</t>
  </si>
  <si>
    <t>รวมผู้บริหาร</t>
  </si>
  <si>
    <t>รวมข้าราชการครูผู้สอน</t>
  </si>
  <si>
    <t>3.ข้าราชการพลเรือน</t>
  </si>
  <si>
    <t>รวมข้าราชการพลเรือน</t>
  </si>
  <si>
    <t>รวมลูกจ้างประจำ</t>
  </si>
  <si>
    <t>รวมลูกจ้างชั่วคราว</t>
  </si>
  <si>
    <t>ต่ำกว่า  ป.ตรี</t>
  </si>
  <si>
    <t>แผนกวิชาพืชศาสตร์</t>
  </si>
  <si>
    <t>แผนกวิชาสัตวศาสตร์</t>
  </si>
  <si>
    <t>แผนกวิชาบริหารธุรกิจ</t>
  </si>
  <si>
    <t>แผนกวิชาช่างกลเกษตร</t>
  </si>
  <si>
    <t>แผนกวิชาอุตสาหกรรมเกษตร</t>
  </si>
  <si>
    <t>คศ.4</t>
  </si>
  <si>
    <t>พนักงานขาย</t>
  </si>
  <si>
    <t>พนักงานขับรถยนต์</t>
  </si>
  <si>
    <t>พนักงานขับเครื่องจักรกลขนาดกลาง</t>
  </si>
  <si>
    <t>ยาม</t>
  </si>
  <si>
    <t>พนักงานรับโทรศัพท์</t>
  </si>
  <si>
    <t>เจ้าหน้าที่ห้องสมุด</t>
  </si>
  <si>
    <t>คนงานเกษตร</t>
  </si>
  <si>
    <t>แผนกวิชาสามัญสัมพันธ์</t>
  </si>
  <si>
    <t>1.  ผู้บริหาร</t>
  </si>
  <si>
    <t>2.  ข้าราชการครูผู้สอน</t>
  </si>
  <si>
    <t>4.  ลูกจ้างประจำ</t>
  </si>
  <si>
    <t>5.  ลูกจ้างชั่วคราว</t>
  </si>
  <si>
    <t>พนักงานธุรการ</t>
  </si>
  <si>
    <t>เอก</t>
  </si>
  <si>
    <t>ข้อมูลบุคลากร ประจำปีงบประมาณ พ.ศ. 2554</t>
  </si>
  <si>
    <t xml:space="preserve"> - </t>
  </si>
  <si>
    <t xml:space="preserve"> -</t>
  </si>
  <si>
    <t>เจ้าพนักงานการเงินและบัญชี</t>
  </si>
  <si>
    <t>ระดับชำนาญงาน</t>
  </si>
  <si>
    <t>เจ้าพนักงานธุรการระดับชำนาญงาน</t>
  </si>
  <si>
    <t>พนักงานพิมพ์ดีด</t>
  </si>
  <si>
    <t>พนักงานขับรถงานเกษตร</t>
  </si>
  <si>
    <t>และก่อสร้าง</t>
  </si>
  <si>
    <t>พนักงานรักษาความปลอดภัย</t>
  </si>
  <si>
    <t>พนักงานพัสดุ</t>
  </si>
  <si>
    <t>เจ้าหน้าที่ปฏิบัติการโคนม</t>
  </si>
  <si>
    <t>พนักงานขับเครื่องจักรขนาดหนัก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</si>
</sst>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000_-;\-* #,##0.000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sz val="12"/>
      <name val="Arial"/>
      <family val="0"/>
    </font>
    <font>
      <sz val="14"/>
      <color indexed="8"/>
      <name val="Angsana New"/>
      <family val="1"/>
    </font>
    <font>
      <sz val="13"/>
      <name val="Angsana New"/>
      <family val="1"/>
    </font>
    <font>
      <sz val="15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3" fillId="4" borderId="0" applyNumberFormat="0" applyBorder="0" applyAlignment="0" applyProtection="0"/>
    <xf numFmtId="0" fontId="16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/>
    </xf>
    <xf numFmtId="9" fontId="3" fillId="0" borderId="19" xfId="46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8" fillId="0" borderId="14" xfId="0" applyFont="1" applyBorder="1" applyAlignment="1">
      <alignment/>
    </xf>
    <xf numFmtId="9" fontId="3" fillId="0" borderId="17" xfId="46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T37" sqref="T37"/>
    </sheetView>
  </sheetViews>
  <sheetFormatPr defaultColWidth="9.140625" defaultRowHeight="22.5" customHeight="1"/>
  <cols>
    <col min="1" max="1" width="26.140625" style="1" customWidth="1"/>
    <col min="2" max="2" width="4.140625" style="26" bestFit="1" customWidth="1"/>
    <col min="3" max="3" width="5.00390625" style="26" bestFit="1" customWidth="1"/>
    <col min="4" max="4" width="4.421875" style="26" bestFit="1" customWidth="1"/>
    <col min="5" max="5" width="4.140625" style="26" bestFit="1" customWidth="1"/>
    <col min="6" max="6" width="4.28125" style="26" customWidth="1"/>
    <col min="7" max="7" width="4.140625" style="26" bestFit="1" customWidth="1"/>
    <col min="8" max="8" width="5.00390625" style="26" bestFit="1" customWidth="1"/>
    <col min="9" max="9" width="4.140625" style="26" bestFit="1" customWidth="1"/>
    <col min="10" max="10" width="4.28125" style="26" customWidth="1"/>
    <col min="11" max="11" width="3.421875" style="26" customWidth="1"/>
    <col min="12" max="12" width="4.140625" style="26" customWidth="1"/>
    <col min="13" max="13" width="3.8515625" style="26" customWidth="1"/>
    <col min="14" max="14" width="4.421875" style="26" customWidth="1"/>
    <col min="15" max="15" width="4.57421875" style="26" customWidth="1"/>
    <col min="16" max="16" width="5.57421875" style="26" customWidth="1"/>
    <col min="17" max="17" width="3.00390625" style="1" customWidth="1"/>
    <col min="18" max="16384" width="9.140625" style="1" customWidth="1"/>
  </cols>
  <sheetData>
    <row r="1" spans="1:16" s="2" customFormat="1" ht="22.5" customHeight="1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2" customFormat="1" ht="22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2" customFormat="1" ht="22.5" customHeight="1">
      <c r="A3" s="3"/>
      <c r="B3" s="45" t="s">
        <v>3</v>
      </c>
      <c r="C3" s="46"/>
      <c r="D3" s="47"/>
      <c r="E3" s="36" t="s">
        <v>8</v>
      </c>
      <c r="F3" s="36"/>
      <c r="G3" s="36"/>
      <c r="H3" s="36"/>
      <c r="I3" s="36"/>
      <c r="J3" s="36"/>
      <c r="K3" s="36"/>
      <c r="L3" s="36"/>
      <c r="M3" s="18"/>
      <c r="N3" s="46" t="s">
        <v>0</v>
      </c>
      <c r="O3" s="46"/>
      <c r="P3" s="47"/>
    </row>
    <row r="4" spans="1:16" s="2" customFormat="1" ht="22.5" customHeight="1">
      <c r="A4" s="4" t="s">
        <v>2</v>
      </c>
      <c r="B4" s="4" t="s">
        <v>5</v>
      </c>
      <c r="C4" s="4" t="s">
        <v>6</v>
      </c>
      <c r="D4" s="4" t="s">
        <v>1</v>
      </c>
      <c r="E4" s="43" t="s">
        <v>7</v>
      </c>
      <c r="F4" s="43"/>
      <c r="G4" s="43" t="s">
        <v>9</v>
      </c>
      <c r="H4" s="43"/>
      <c r="I4" s="43" t="s">
        <v>10</v>
      </c>
      <c r="J4" s="43"/>
      <c r="K4" s="43" t="s">
        <v>25</v>
      </c>
      <c r="L4" s="43"/>
      <c r="M4" s="37" t="s">
        <v>39</v>
      </c>
      <c r="N4" s="37" t="s">
        <v>11</v>
      </c>
      <c r="O4" s="39" t="s">
        <v>12</v>
      </c>
      <c r="P4" s="41" t="s">
        <v>19</v>
      </c>
    </row>
    <row r="5" spans="1:16" s="2" customFormat="1" ht="22.5" customHeight="1">
      <c r="A5" s="5"/>
      <c r="B5" s="6"/>
      <c r="C5" s="6"/>
      <c r="D5" s="6"/>
      <c r="E5" s="27" t="s">
        <v>5</v>
      </c>
      <c r="F5" s="27" t="s">
        <v>6</v>
      </c>
      <c r="G5" s="27" t="s">
        <v>5</v>
      </c>
      <c r="H5" s="27" t="s">
        <v>6</v>
      </c>
      <c r="I5" s="27" t="s">
        <v>5</v>
      </c>
      <c r="J5" s="27" t="s">
        <v>6</v>
      </c>
      <c r="K5" s="27" t="s">
        <v>5</v>
      </c>
      <c r="L5" s="28" t="s">
        <v>6</v>
      </c>
      <c r="M5" s="44"/>
      <c r="N5" s="38"/>
      <c r="O5" s="40"/>
      <c r="P5" s="42"/>
    </row>
    <row r="6" spans="1:16" ht="22.5" customHeight="1">
      <c r="A6" s="9" t="s">
        <v>34</v>
      </c>
      <c r="B6" s="21">
        <v>4</v>
      </c>
      <c r="C6" s="21">
        <v>1</v>
      </c>
      <c r="D6" s="21">
        <v>5</v>
      </c>
      <c r="E6" s="21" t="s">
        <v>42</v>
      </c>
      <c r="F6" s="21" t="s">
        <v>42</v>
      </c>
      <c r="G6" s="21">
        <v>2</v>
      </c>
      <c r="H6" s="21" t="s">
        <v>42</v>
      </c>
      <c r="I6" s="21">
        <v>2</v>
      </c>
      <c r="J6" s="21">
        <v>1</v>
      </c>
      <c r="K6" s="29" t="s">
        <v>42</v>
      </c>
      <c r="L6" s="29" t="s">
        <v>42</v>
      </c>
      <c r="M6" s="21" t="s">
        <v>42</v>
      </c>
      <c r="N6" s="21">
        <v>4</v>
      </c>
      <c r="O6" s="26">
        <v>1</v>
      </c>
      <c r="P6" s="21" t="s">
        <v>42</v>
      </c>
    </row>
    <row r="7" spans="1:16" ht="22.5" customHeight="1">
      <c r="A7" s="13" t="s">
        <v>13</v>
      </c>
      <c r="B7" s="13">
        <v>4</v>
      </c>
      <c r="C7" s="13">
        <v>1</v>
      </c>
      <c r="D7" s="13">
        <v>5</v>
      </c>
      <c r="E7" s="13" t="s">
        <v>42</v>
      </c>
      <c r="F7" s="13" t="s">
        <v>42</v>
      </c>
      <c r="G7" s="13">
        <v>2</v>
      </c>
      <c r="H7" s="13" t="s">
        <v>41</v>
      </c>
      <c r="I7" s="13">
        <v>2</v>
      </c>
      <c r="J7" s="13">
        <v>1</v>
      </c>
      <c r="K7" s="13" t="s">
        <v>42</v>
      </c>
      <c r="L7" s="13" t="s">
        <v>42</v>
      </c>
      <c r="M7" s="13" t="s">
        <v>42</v>
      </c>
      <c r="N7" s="13">
        <v>4</v>
      </c>
      <c r="O7" s="20">
        <v>1</v>
      </c>
      <c r="P7" s="13" t="s">
        <v>42</v>
      </c>
    </row>
    <row r="8" spans="1:16" ht="22.5" customHeight="1">
      <c r="A8" s="10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30"/>
      <c r="P8" s="22"/>
    </row>
    <row r="9" spans="1:16" ht="22.5" customHeight="1">
      <c r="A9" s="8" t="s">
        <v>20</v>
      </c>
      <c r="B9" s="23">
        <v>13</v>
      </c>
      <c r="C9" s="23">
        <v>4</v>
      </c>
      <c r="D9" s="23">
        <v>17</v>
      </c>
      <c r="E9" s="23" t="s">
        <v>42</v>
      </c>
      <c r="F9" s="23" t="s">
        <v>42</v>
      </c>
      <c r="G9" s="23">
        <v>12</v>
      </c>
      <c r="H9" s="23">
        <v>2</v>
      </c>
      <c r="I9" s="23">
        <v>1</v>
      </c>
      <c r="J9" s="23">
        <v>2</v>
      </c>
      <c r="K9" s="23" t="s">
        <v>42</v>
      </c>
      <c r="L9" s="23" t="s">
        <v>42</v>
      </c>
      <c r="M9" s="23">
        <v>1</v>
      </c>
      <c r="N9" s="23">
        <v>4</v>
      </c>
      <c r="O9" s="31">
        <v>12</v>
      </c>
      <c r="P9" s="23" t="s">
        <v>42</v>
      </c>
    </row>
    <row r="10" spans="1:16" ht="22.5" customHeight="1">
      <c r="A10" s="8" t="s">
        <v>21</v>
      </c>
      <c r="B10" s="23">
        <v>12</v>
      </c>
      <c r="C10" s="23">
        <v>5</v>
      </c>
      <c r="D10" s="23">
        <v>17</v>
      </c>
      <c r="E10" s="23" t="s">
        <v>42</v>
      </c>
      <c r="F10" s="23" t="s">
        <v>42</v>
      </c>
      <c r="G10" s="23">
        <v>12</v>
      </c>
      <c r="H10" s="23">
        <v>5</v>
      </c>
      <c r="I10" s="23">
        <v>1</v>
      </c>
      <c r="J10" s="23" t="s">
        <v>42</v>
      </c>
      <c r="K10" s="23" t="s">
        <v>42</v>
      </c>
      <c r="L10" s="23" t="s">
        <v>42</v>
      </c>
      <c r="M10" s="23" t="s">
        <v>42</v>
      </c>
      <c r="N10" s="23">
        <v>5</v>
      </c>
      <c r="O10" s="31">
        <v>12</v>
      </c>
      <c r="P10" s="23" t="s">
        <v>42</v>
      </c>
    </row>
    <row r="11" spans="1:16" ht="22.5" customHeight="1">
      <c r="A11" s="12" t="s">
        <v>33</v>
      </c>
      <c r="B11" s="32">
        <v>1</v>
      </c>
      <c r="C11" s="24">
        <v>6</v>
      </c>
      <c r="D11" s="32">
        <v>7</v>
      </c>
      <c r="E11" s="24" t="s">
        <v>42</v>
      </c>
      <c r="F11" s="32" t="s">
        <v>41</v>
      </c>
      <c r="G11" s="24">
        <v>1</v>
      </c>
      <c r="H11" s="32">
        <v>5</v>
      </c>
      <c r="I11" s="24" t="s">
        <v>42</v>
      </c>
      <c r="J11" s="24" t="s">
        <v>42</v>
      </c>
      <c r="K11" s="24" t="s">
        <v>42</v>
      </c>
      <c r="L11" s="24">
        <v>1</v>
      </c>
      <c r="M11" s="24" t="s">
        <v>42</v>
      </c>
      <c r="N11" s="24">
        <v>5</v>
      </c>
      <c r="O11" s="32">
        <v>2</v>
      </c>
      <c r="P11" s="24" t="s">
        <v>42</v>
      </c>
    </row>
    <row r="12" spans="1:16" ht="22.5" customHeight="1">
      <c r="A12" s="12" t="s">
        <v>22</v>
      </c>
      <c r="B12" s="32">
        <v>3</v>
      </c>
      <c r="C12" s="24">
        <v>7</v>
      </c>
      <c r="D12" s="32">
        <v>10</v>
      </c>
      <c r="E12" s="24" t="s">
        <v>42</v>
      </c>
      <c r="F12" s="32" t="s">
        <v>42</v>
      </c>
      <c r="G12" s="24">
        <v>2</v>
      </c>
      <c r="H12" s="32">
        <v>5</v>
      </c>
      <c r="I12" s="24">
        <v>1</v>
      </c>
      <c r="J12" s="24">
        <v>2</v>
      </c>
      <c r="K12" s="24" t="s">
        <v>42</v>
      </c>
      <c r="L12" s="24" t="s">
        <v>42</v>
      </c>
      <c r="M12" s="24" t="s">
        <v>42</v>
      </c>
      <c r="N12" s="24">
        <v>4</v>
      </c>
      <c r="O12" s="32">
        <v>6</v>
      </c>
      <c r="P12" s="24" t="s">
        <v>42</v>
      </c>
    </row>
    <row r="13" spans="1:19" ht="22.5" customHeight="1">
      <c r="A13" s="12" t="s">
        <v>23</v>
      </c>
      <c r="B13" s="32">
        <v>5</v>
      </c>
      <c r="C13" s="24" t="s">
        <v>42</v>
      </c>
      <c r="D13" s="32">
        <v>5</v>
      </c>
      <c r="E13" s="24" t="s">
        <v>42</v>
      </c>
      <c r="F13" s="32" t="s">
        <v>42</v>
      </c>
      <c r="G13" s="24">
        <v>5</v>
      </c>
      <c r="H13" s="32" t="s">
        <v>42</v>
      </c>
      <c r="I13" s="24" t="s">
        <v>42</v>
      </c>
      <c r="J13" s="24" t="s">
        <v>42</v>
      </c>
      <c r="K13" s="24" t="s">
        <v>42</v>
      </c>
      <c r="L13" s="24" t="s">
        <v>42</v>
      </c>
      <c r="M13" s="24" t="s">
        <v>42</v>
      </c>
      <c r="N13" s="24" t="s">
        <v>42</v>
      </c>
      <c r="O13" s="32">
        <v>4</v>
      </c>
      <c r="P13" s="24">
        <v>1</v>
      </c>
      <c r="S13" s="19"/>
    </row>
    <row r="14" spans="1:16" ht="22.5" customHeight="1">
      <c r="A14" s="12" t="s">
        <v>24</v>
      </c>
      <c r="B14" s="32">
        <v>1</v>
      </c>
      <c r="C14" s="24">
        <v>3</v>
      </c>
      <c r="D14" s="32">
        <v>4</v>
      </c>
      <c r="E14" s="24" t="s">
        <v>42</v>
      </c>
      <c r="F14" s="32" t="s">
        <v>42</v>
      </c>
      <c r="G14" s="24">
        <v>1</v>
      </c>
      <c r="H14" s="32">
        <v>3</v>
      </c>
      <c r="I14" s="24" t="s">
        <v>41</v>
      </c>
      <c r="J14" s="33" t="s">
        <v>42</v>
      </c>
      <c r="K14" s="24" t="s">
        <v>42</v>
      </c>
      <c r="L14" s="24" t="s">
        <v>42</v>
      </c>
      <c r="M14" s="24" t="s">
        <v>42</v>
      </c>
      <c r="N14" s="24" t="s">
        <v>42</v>
      </c>
      <c r="O14" s="32">
        <v>4</v>
      </c>
      <c r="P14" s="24" t="s">
        <v>42</v>
      </c>
    </row>
    <row r="15" spans="1:16" ht="22.5" customHeight="1">
      <c r="A15" s="13" t="s">
        <v>14</v>
      </c>
      <c r="B15" s="13">
        <v>35</v>
      </c>
      <c r="C15" s="13">
        <v>25</v>
      </c>
      <c r="D15" s="13">
        <v>60</v>
      </c>
      <c r="E15" s="13" t="s">
        <v>42</v>
      </c>
      <c r="F15" s="13" t="s">
        <v>42</v>
      </c>
      <c r="G15" s="13">
        <v>33</v>
      </c>
      <c r="H15" s="13">
        <v>20</v>
      </c>
      <c r="I15" s="13">
        <f aca="true" t="shared" si="0" ref="I15:P15">SUM(I9:I14)</f>
        <v>3</v>
      </c>
      <c r="J15" s="13">
        <f t="shared" si="0"/>
        <v>4</v>
      </c>
      <c r="K15" s="13" t="s">
        <v>42</v>
      </c>
      <c r="L15" s="13">
        <f t="shared" si="0"/>
        <v>1</v>
      </c>
      <c r="M15" s="13">
        <v>1</v>
      </c>
      <c r="N15" s="13">
        <f t="shared" si="0"/>
        <v>18</v>
      </c>
      <c r="O15" s="13">
        <f t="shared" si="0"/>
        <v>40</v>
      </c>
      <c r="P15" s="13">
        <f t="shared" si="0"/>
        <v>1</v>
      </c>
    </row>
    <row r="16" spans="1:16" ht="22.5" customHeight="1">
      <c r="A16" s="15" t="s">
        <v>15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22.5" customHeight="1">
      <c r="A17" s="16" t="s">
        <v>43</v>
      </c>
      <c r="B17" s="23" t="s">
        <v>42</v>
      </c>
      <c r="C17" s="23">
        <v>1</v>
      </c>
      <c r="D17" s="23">
        <v>1</v>
      </c>
      <c r="E17" s="23" t="s">
        <v>42</v>
      </c>
      <c r="F17" s="23" t="s">
        <v>42</v>
      </c>
      <c r="G17" s="23" t="s">
        <v>42</v>
      </c>
      <c r="H17" s="23" t="s">
        <v>42</v>
      </c>
      <c r="I17" s="23" t="s">
        <v>42</v>
      </c>
      <c r="J17" s="23" t="s">
        <v>42</v>
      </c>
      <c r="K17" s="23" t="s">
        <v>42</v>
      </c>
      <c r="L17" s="23" t="s">
        <v>42</v>
      </c>
      <c r="M17" s="23" t="s">
        <v>42</v>
      </c>
      <c r="N17" s="23" t="s">
        <v>42</v>
      </c>
      <c r="O17" s="23">
        <v>1</v>
      </c>
      <c r="P17" s="23" t="s">
        <v>42</v>
      </c>
    </row>
    <row r="18" spans="1:16" ht="22.5" customHeight="1">
      <c r="A18" s="16" t="s">
        <v>44</v>
      </c>
      <c r="B18" s="23" t="s">
        <v>42</v>
      </c>
      <c r="C18" s="23" t="s">
        <v>42</v>
      </c>
      <c r="D18" s="23" t="s">
        <v>42</v>
      </c>
      <c r="E18" s="23" t="s">
        <v>42</v>
      </c>
      <c r="F18" s="23" t="s">
        <v>42</v>
      </c>
      <c r="G18" s="23" t="s">
        <v>42</v>
      </c>
      <c r="H18" s="23" t="s">
        <v>42</v>
      </c>
      <c r="I18" s="23" t="s">
        <v>42</v>
      </c>
      <c r="J18" s="23" t="s">
        <v>42</v>
      </c>
      <c r="K18" s="23" t="s">
        <v>42</v>
      </c>
      <c r="L18" s="23" t="s">
        <v>42</v>
      </c>
      <c r="M18" s="23" t="s">
        <v>42</v>
      </c>
      <c r="N18" s="23" t="s">
        <v>42</v>
      </c>
      <c r="O18" s="23" t="s">
        <v>42</v>
      </c>
      <c r="P18" s="23" t="s">
        <v>42</v>
      </c>
    </row>
    <row r="19" spans="1:16" ht="22.5" customHeight="1">
      <c r="A19" s="17" t="s">
        <v>45</v>
      </c>
      <c r="B19" s="23" t="s">
        <v>42</v>
      </c>
      <c r="C19" s="23">
        <v>2</v>
      </c>
      <c r="D19" s="23">
        <v>2</v>
      </c>
      <c r="E19" s="23" t="s">
        <v>42</v>
      </c>
      <c r="F19" s="23" t="s">
        <v>42</v>
      </c>
      <c r="G19" s="23" t="s">
        <v>42</v>
      </c>
      <c r="H19" s="23" t="s">
        <v>42</v>
      </c>
      <c r="I19" s="23" t="s">
        <v>42</v>
      </c>
      <c r="J19" s="23" t="s">
        <v>42</v>
      </c>
      <c r="K19" s="23" t="s">
        <v>42</v>
      </c>
      <c r="L19" s="23" t="s">
        <v>42</v>
      </c>
      <c r="M19" s="23" t="s">
        <v>42</v>
      </c>
      <c r="N19" s="23" t="s">
        <v>42</v>
      </c>
      <c r="O19" s="23">
        <v>2</v>
      </c>
      <c r="P19" s="23" t="s">
        <v>42</v>
      </c>
    </row>
    <row r="20" spans="1:16" ht="22.5" customHeight="1">
      <c r="A20" s="13" t="s">
        <v>16</v>
      </c>
      <c r="B20" s="13" t="s">
        <v>42</v>
      </c>
      <c r="C20" s="13">
        <v>3</v>
      </c>
      <c r="D20" s="13">
        <v>3</v>
      </c>
      <c r="E20" s="13" t="s">
        <v>42</v>
      </c>
      <c r="F20" s="13" t="s">
        <v>42</v>
      </c>
      <c r="G20" s="13" t="s">
        <v>42</v>
      </c>
      <c r="H20" s="13" t="s">
        <v>42</v>
      </c>
      <c r="I20" s="13" t="s">
        <v>42</v>
      </c>
      <c r="J20" s="13" t="s">
        <v>42</v>
      </c>
      <c r="K20" s="13" t="s">
        <v>42</v>
      </c>
      <c r="L20" s="13" t="s">
        <v>42</v>
      </c>
      <c r="M20" s="13" t="s">
        <v>42</v>
      </c>
      <c r="N20" s="13" t="s">
        <v>42</v>
      </c>
      <c r="O20" s="20">
        <v>3</v>
      </c>
      <c r="P20" s="13" t="s">
        <v>42</v>
      </c>
    </row>
    <row r="21" spans="1:16" ht="22.5" customHeight="1">
      <c r="A21" s="10" t="s">
        <v>36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30"/>
      <c r="P21" s="22"/>
    </row>
    <row r="22" spans="1:16" ht="22.5" customHeight="1">
      <c r="A22" s="11" t="s">
        <v>46</v>
      </c>
      <c r="B22" s="22">
        <v>1</v>
      </c>
      <c r="C22" s="22">
        <v>2</v>
      </c>
      <c r="D22" s="22">
        <v>3</v>
      </c>
      <c r="E22" s="22" t="s">
        <v>42</v>
      </c>
      <c r="F22" s="22" t="s">
        <v>42</v>
      </c>
      <c r="G22" s="22" t="s">
        <v>42</v>
      </c>
      <c r="H22" s="22" t="s">
        <v>42</v>
      </c>
      <c r="I22" s="22" t="s">
        <v>42</v>
      </c>
      <c r="J22" s="22" t="s">
        <v>42</v>
      </c>
      <c r="K22" s="22" t="s">
        <v>42</v>
      </c>
      <c r="L22" s="22" t="s">
        <v>42</v>
      </c>
      <c r="M22" s="22" t="s">
        <v>42</v>
      </c>
      <c r="N22" s="22" t="s">
        <v>42</v>
      </c>
      <c r="O22" s="30" t="s">
        <v>42</v>
      </c>
      <c r="P22" s="22">
        <v>3</v>
      </c>
    </row>
    <row r="23" spans="1:16" ht="22.5" customHeight="1">
      <c r="A23" s="11" t="s">
        <v>26</v>
      </c>
      <c r="B23" s="22">
        <v>1</v>
      </c>
      <c r="C23" s="22" t="s">
        <v>42</v>
      </c>
      <c r="D23" s="22">
        <v>1</v>
      </c>
      <c r="E23" s="22" t="s">
        <v>42</v>
      </c>
      <c r="F23" s="22" t="s">
        <v>42</v>
      </c>
      <c r="G23" s="22" t="s">
        <v>42</v>
      </c>
      <c r="H23" s="22" t="s">
        <v>42</v>
      </c>
      <c r="I23" s="22" t="s">
        <v>42</v>
      </c>
      <c r="J23" s="22" t="s">
        <v>42</v>
      </c>
      <c r="K23" s="22" t="s">
        <v>42</v>
      </c>
      <c r="L23" s="22" t="s">
        <v>42</v>
      </c>
      <c r="M23" s="22" t="s">
        <v>42</v>
      </c>
      <c r="N23" s="22" t="s">
        <v>42</v>
      </c>
      <c r="O23" s="30" t="s">
        <v>42</v>
      </c>
      <c r="P23" s="22">
        <v>1</v>
      </c>
    </row>
    <row r="24" spans="1:16" ht="22.5" customHeight="1">
      <c r="A24" s="11" t="s">
        <v>47</v>
      </c>
      <c r="B24" s="22">
        <v>1</v>
      </c>
      <c r="C24" s="22" t="s">
        <v>42</v>
      </c>
      <c r="D24" s="22">
        <v>1</v>
      </c>
      <c r="E24" s="22" t="s">
        <v>42</v>
      </c>
      <c r="F24" s="22" t="s">
        <v>42</v>
      </c>
      <c r="G24" s="22" t="s">
        <v>42</v>
      </c>
      <c r="H24" s="22" t="s">
        <v>42</v>
      </c>
      <c r="I24" s="22" t="s">
        <v>42</v>
      </c>
      <c r="J24" s="22" t="s">
        <v>42</v>
      </c>
      <c r="K24" s="22" t="s">
        <v>42</v>
      </c>
      <c r="L24" s="22" t="s">
        <v>42</v>
      </c>
      <c r="M24" s="22" t="s">
        <v>42</v>
      </c>
      <c r="N24" s="22" t="s">
        <v>42</v>
      </c>
      <c r="O24" s="30" t="s">
        <v>42</v>
      </c>
      <c r="P24" s="22">
        <v>1</v>
      </c>
    </row>
    <row r="25" spans="1:16" ht="22.5" customHeight="1">
      <c r="A25" s="11" t="s">
        <v>48</v>
      </c>
      <c r="B25" s="22" t="s">
        <v>42</v>
      </c>
      <c r="C25" s="22" t="s">
        <v>42</v>
      </c>
      <c r="D25" s="22" t="s">
        <v>42</v>
      </c>
      <c r="E25" s="22" t="s">
        <v>42</v>
      </c>
      <c r="F25" s="22" t="s">
        <v>42</v>
      </c>
      <c r="G25" s="22" t="s">
        <v>42</v>
      </c>
      <c r="H25" s="22" t="s">
        <v>42</v>
      </c>
      <c r="I25" s="22" t="s">
        <v>42</v>
      </c>
      <c r="J25" s="22" t="s">
        <v>42</v>
      </c>
      <c r="K25" s="22" t="s">
        <v>42</v>
      </c>
      <c r="L25" s="22" t="s">
        <v>42</v>
      </c>
      <c r="M25" s="22" t="s">
        <v>42</v>
      </c>
      <c r="N25" s="22" t="s">
        <v>42</v>
      </c>
      <c r="O25" s="30" t="s">
        <v>42</v>
      </c>
      <c r="P25" s="22" t="s">
        <v>42</v>
      </c>
    </row>
    <row r="26" spans="1:16" ht="22.5" customHeight="1">
      <c r="A26" s="11" t="s">
        <v>27</v>
      </c>
      <c r="B26" s="22">
        <v>2</v>
      </c>
      <c r="C26" s="22" t="s">
        <v>42</v>
      </c>
      <c r="D26" s="22">
        <v>2</v>
      </c>
      <c r="E26" s="22" t="s">
        <v>42</v>
      </c>
      <c r="F26" s="22" t="s">
        <v>42</v>
      </c>
      <c r="G26" s="22" t="s">
        <v>42</v>
      </c>
      <c r="H26" s="22" t="s">
        <v>42</v>
      </c>
      <c r="I26" s="22" t="s">
        <v>42</v>
      </c>
      <c r="J26" s="22" t="s">
        <v>42</v>
      </c>
      <c r="K26" s="22" t="s">
        <v>42</v>
      </c>
      <c r="L26" s="22" t="s">
        <v>42</v>
      </c>
      <c r="M26" s="22" t="s">
        <v>42</v>
      </c>
      <c r="N26" s="22" t="s">
        <v>42</v>
      </c>
      <c r="O26" s="30" t="s">
        <v>42</v>
      </c>
      <c r="P26" s="22">
        <v>2</v>
      </c>
    </row>
    <row r="27" spans="1:16" ht="22.5" customHeight="1">
      <c r="A27" s="8" t="s">
        <v>49</v>
      </c>
      <c r="B27" s="23">
        <v>1</v>
      </c>
      <c r="C27" s="22" t="s">
        <v>42</v>
      </c>
      <c r="D27" s="23">
        <v>1</v>
      </c>
      <c r="E27" s="22" t="s">
        <v>42</v>
      </c>
      <c r="F27" s="22" t="s">
        <v>42</v>
      </c>
      <c r="G27" s="22" t="s">
        <v>42</v>
      </c>
      <c r="H27" s="22" t="s">
        <v>42</v>
      </c>
      <c r="I27" s="22" t="s">
        <v>42</v>
      </c>
      <c r="J27" s="22" t="s">
        <v>42</v>
      </c>
      <c r="K27" s="22" t="s">
        <v>42</v>
      </c>
      <c r="L27" s="22" t="s">
        <v>42</v>
      </c>
      <c r="M27" s="22" t="s">
        <v>42</v>
      </c>
      <c r="N27" s="22" t="s">
        <v>42</v>
      </c>
      <c r="O27" s="30" t="s">
        <v>42</v>
      </c>
      <c r="P27" s="23">
        <v>1</v>
      </c>
    </row>
    <row r="28" spans="1:16" ht="22.5" customHeight="1">
      <c r="A28" s="8" t="s">
        <v>30</v>
      </c>
      <c r="B28" s="23" t="s">
        <v>42</v>
      </c>
      <c r="C28" s="23">
        <v>1</v>
      </c>
      <c r="D28" s="23">
        <v>1</v>
      </c>
      <c r="E28" s="22" t="s">
        <v>42</v>
      </c>
      <c r="F28" s="22" t="s">
        <v>42</v>
      </c>
      <c r="G28" s="22" t="s">
        <v>42</v>
      </c>
      <c r="H28" s="22" t="s">
        <v>42</v>
      </c>
      <c r="I28" s="22" t="s">
        <v>42</v>
      </c>
      <c r="J28" s="22" t="s">
        <v>42</v>
      </c>
      <c r="K28" s="22" t="s">
        <v>42</v>
      </c>
      <c r="L28" s="22" t="s">
        <v>42</v>
      </c>
      <c r="M28" s="22" t="s">
        <v>42</v>
      </c>
      <c r="N28" s="22" t="s">
        <v>42</v>
      </c>
      <c r="O28" s="30" t="s">
        <v>42</v>
      </c>
      <c r="P28" s="23">
        <v>1</v>
      </c>
    </row>
    <row r="29" spans="1:16" ht="22.5" customHeight="1">
      <c r="A29" s="35" t="s">
        <v>52</v>
      </c>
      <c r="B29" s="23">
        <v>2</v>
      </c>
      <c r="C29" s="23" t="s">
        <v>42</v>
      </c>
      <c r="D29" s="23">
        <v>2</v>
      </c>
      <c r="E29" s="23" t="s">
        <v>42</v>
      </c>
      <c r="F29" s="22" t="s">
        <v>42</v>
      </c>
      <c r="G29" s="22" t="s">
        <v>42</v>
      </c>
      <c r="H29" s="22" t="s">
        <v>42</v>
      </c>
      <c r="I29" s="22" t="s">
        <v>42</v>
      </c>
      <c r="J29" s="22" t="s">
        <v>42</v>
      </c>
      <c r="K29" s="22" t="s">
        <v>42</v>
      </c>
      <c r="L29" s="22" t="s">
        <v>42</v>
      </c>
      <c r="M29" s="22" t="s">
        <v>42</v>
      </c>
      <c r="N29" s="22" t="s">
        <v>42</v>
      </c>
      <c r="O29" s="30" t="s">
        <v>42</v>
      </c>
      <c r="P29" s="24">
        <v>2</v>
      </c>
    </row>
    <row r="30" spans="1:16" ht="22.5" customHeight="1">
      <c r="A30" s="34" t="s">
        <v>28</v>
      </c>
      <c r="B30" s="33">
        <v>2</v>
      </c>
      <c r="C30" s="33" t="s">
        <v>42</v>
      </c>
      <c r="D30" s="33">
        <v>2</v>
      </c>
      <c r="E30" s="33" t="s">
        <v>42</v>
      </c>
      <c r="F30" s="22" t="s">
        <v>42</v>
      </c>
      <c r="G30" s="22" t="s">
        <v>42</v>
      </c>
      <c r="H30" s="22" t="s">
        <v>42</v>
      </c>
      <c r="I30" s="22" t="s">
        <v>42</v>
      </c>
      <c r="J30" s="22" t="s">
        <v>42</v>
      </c>
      <c r="K30" s="22" t="s">
        <v>42</v>
      </c>
      <c r="L30" s="22" t="s">
        <v>42</v>
      </c>
      <c r="M30" s="22" t="s">
        <v>42</v>
      </c>
      <c r="N30" s="22" t="s">
        <v>42</v>
      </c>
      <c r="O30" s="30" t="s">
        <v>42</v>
      </c>
      <c r="P30" s="22">
        <v>2</v>
      </c>
    </row>
    <row r="31" spans="1:16" ht="22.5" customHeight="1">
      <c r="A31" s="13" t="s">
        <v>17</v>
      </c>
      <c r="B31" s="13">
        <f>SUM(B22:B30)</f>
        <v>10</v>
      </c>
      <c r="C31" s="13">
        <f>SUM(C22:C30)</f>
        <v>3</v>
      </c>
      <c r="D31" s="13">
        <f>SUM(D22:D30)</f>
        <v>13</v>
      </c>
      <c r="E31" s="13" t="s">
        <v>42</v>
      </c>
      <c r="F31" s="13" t="s">
        <v>42</v>
      </c>
      <c r="G31" s="13" t="s">
        <v>42</v>
      </c>
      <c r="H31" s="13" t="s">
        <v>42</v>
      </c>
      <c r="I31" s="13" t="s">
        <v>42</v>
      </c>
      <c r="J31" s="13" t="s">
        <v>42</v>
      </c>
      <c r="K31" s="13" t="s">
        <v>42</v>
      </c>
      <c r="L31" s="13" t="s">
        <v>42</v>
      </c>
      <c r="M31" s="13" t="s">
        <v>42</v>
      </c>
      <c r="N31" s="13" t="s">
        <v>42</v>
      </c>
      <c r="O31" s="13" t="s">
        <v>42</v>
      </c>
      <c r="P31" s="13">
        <f>SUM(P22:P30)</f>
        <v>13</v>
      </c>
    </row>
    <row r="32" spans="1:16" ht="22.5" customHeight="1">
      <c r="A32" s="10" t="s">
        <v>37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0"/>
      <c r="P32" s="22"/>
    </row>
    <row r="33" spans="1:16" ht="22.5" customHeight="1">
      <c r="A33" s="8" t="s">
        <v>38</v>
      </c>
      <c r="B33" s="23" t="s">
        <v>42</v>
      </c>
      <c r="C33" s="23">
        <v>2</v>
      </c>
      <c r="D33" s="23">
        <v>2</v>
      </c>
      <c r="E33" s="23" t="s">
        <v>42</v>
      </c>
      <c r="F33" s="23" t="s">
        <v>42</v>
      </c>
      <c r="G33" s="23" t="s">
        <v>42</v>
      </c>
      <c r="H33" s="23" t="s">
        <v>42</v>
      </c>
      <c r="I33" s="23" t="s">
        <v>42</v>
      </c>
      <c r="J33" s="23" t="s">
        <v>42</v>
      </c>
      <c r="K33" s="23" t="s">
        <v>42</v>
      </c>
      <c r="L33" s="23" t="s">
        <v>42</v>
      </c>
      <c r="M33" s="23" t="s">
        <v>42</v>
      </c>
      <c r="N33" s="23" t="s">
        <v>42</v>
      </c>
      <c r="O33" s="31" t="s">
        <v>41</v>
      </c>
      <c r="P33" s="23">
        <v>2</v>
      </c>
    </row>
    <row r="34" spans="1:16" ht="22.5" customHeight="1">
      <c r="A34" s="12" t="s">
        <v>50</v>
      </c>
      <c r="B34" s="24">
        <v>1</v>
      </c>
      <c r="C34" s="24" t="s">
        <v>42</v>
      </c>
      <c r="D34" s="24">
        <v>1</v>
      </c>
      <c r="E34" s="23" t="s">
        <v>42</v>
      </c>
      <c r="F34" s="23" t="s">
        <v>42</v>
      </c>
      <c r="G34" s="23" t="s">
        <v>42</v>
      </c>
      <c r="H34" s="23" t="s">
        <v>42</v>
      </c>
      <c r="I34" s="23" t="s">
        <v>42</v>
      </c>
      <c r="J34" s="23" t="s">
        <v>42</v>
      </c>
      <c r="K34" s="23" t="s">
        <v>42</v>
      </c>
      <c r="L34" s="23" t="s">
        <v>42</v>
      </c>
      <c r="M34" s="23" t="s">
        <v>42</v>
      </c>
      <c r="N34" s="23" t="s">
        <v>42</v>
      </c>
      <c r="O34" s="31" t="s">
        <v>41</v>
      </c>
      <c r="P34" s="23">
        <v>1</v>
      </c>
    </row>
    <row r="35" spans="1:16" ht="22.5" customHeight="1">
      <c r="A35" s="12" t="s">
        <v>31</v>
      </c>
      <c r="B35" s="24" t="s">
        <v>42</v>
      </c>
      <c r="C35" s="24">
        <v>1</v>
      </c>
      <c r="D35" s="24">
        <v>1</v>
      </c>
      <c r="E35" s="23" t="s">
        <v>42</v>
      </c>
      <c r="F35" s="23" t="s">
        <v>42</v>
      </c>
      <c r="G35" s="23" t="s">
        <v>42</v>
      </c>
      <c r="H35" s="23" t="s">
        <v>42</v>
      </c>
      <c r="I35" s="23" t="s">
        <v>42</v>
      </c>
      <c r="J35" s="23" t="s">
        <v>42</v>
      </c>
      <c r="K35" s="23" t="s">
        <v>42</v>
      </c>
      <c r="L35" s="23" t="s">
        <v>42</v>
      </c>
      <c r="M35" s="23" t="s">
        <v>42</v>
      </c>
      <c r="N35" s="23" t="s">
        <v>42</v>
      </c>
      <c r="O35" s="31" t="s">
        <v>41</v>
      </c>
      <c r="P35" s="23">
        <v>1</v>
      </c>
    </row>
    <row r="36" spans="1:16" ht="22.5" customHeight="1">
      <c r="A36" s="12" t="s">
        <v>29</v>
      </c>
      <c r="B36" s="24">
        <v>4</v>
      </c>
      <c r="C36" s="24" t="s">
        <v>42</v>
      </c>
      <c r="D36" s="24">
        <v>4</v>
      </c>
      <c r="E36" s="23" t="s">
        <v>42</v>
      </c>
      <c r="F36" s="23" t="s">
        <v>42</v>
      </c>
      <c r="G36" s="23" t="s">
        <v>42</v>
      </c>
      <c r="H36" s="23" t="s">
        <v>42</v>
      </c>
      <c r="I36" s="23" t="s">
        <v>42</v>
      </c>
      <c r="J36" s="23" t="s">
        <v>42</v>
      </c>
      <c r="K36" s="23" t="s">
        <v>42</v>
      </c>
      <c r="L36" s="23" t="s">
        <v>42</v>
      </c>
      <c r="M36" s="23" t="s">
        <v>42</v>
      </c>
      <c r="N36" s="23" t="s">
        <v>42</v>
      </c>
      <c r="O36" s="31" t="s">
        <v>41</v>
      </c>
      <c r="P36" s="23">
        <v>4</v>
      </c>
    </row>
    <row r="37" spans="1:16" ht="22.5" customHeight="1">
      <c r="A37" s="12" t="s">
        <v>51</v>
      </c>
      <c r="B37" s="24">
        <v>1</v>
      </c>
      <c r="C37" s="24" t="s">
        <v>42</v>
      </c>
      <c r="D37" s="24">
        <v>1</v>
      </c>
      <c r="E37" s="23" t="s">
        <v>42</v>
      </c>
      <c r="F37" s="23" t="s">
        <v>42</v>
      </c>
      <c r="G37" s="23" t="s">
        <v>42</v>
      </c>
      <c r="H37" s="23" t="s">
        <v>42</v>
      </c>
      <c r="I37" s="23" t="s">
        <v>42</v>
      </c>
      <c r="J37" s="23" t="s">
        <v>42</v>
      </c>
      <c r="K37" s="23" t="s">
        <v>42</v>
      </c>
      <c r="L37" s="23" t="s">
        <v>42</v>
      </c>
      <c r="M37" s="23" t="s">
        <v>42</v>
      </c>
      <c r="N37" s="23" t="s">
        <v>42</v>
      </c>
      <c r="O37" s="31" t="s">
        <v>41</v>
      </c>
      <c r="P37" s="23">
        <v>1</v>
      </c>
    </row>
    <row r="38" spans="1:16" ht="22.5" customHeight="1">
      <c r="A38" s="14" t="s">
        <v>32</v>
      </c>
      <c r="B38" s="24">
        <v>10</v>
      </c>
      <c r="C38" s="24" t="s">
        <v>42</v>
      </c>
      <c r="D38" s="24">
        <v>10</v>
      </c>
      <c r="E38" s="23" t="s">
        <v>42</v>
      </c>
      <c r="F38" s="23" t="s">
        <v>42</v>
      </c>
      <c r="G38" s="23" t="s">
        <v>42</v>
      </c>
      <c r="H38" s="23" t="s">
        <v>42</v>
      </c>
      <c r="I38" s="23" t="s">
        <v>42</v>
      </c>
      <c r="J38" s="23" t="s">
        <v>42</v>
      </c>
      <c r="K38" s="23" t="s">
        <v>42</v>
      </c>
      <c r="L38" s="23" t="s">
        <v>42</v>
      </c>
      <c r="M38" s="23" t="s">
        <v>42</v>
      </c>
      <c r="N38" s="23" t="s">
        <v>42</v>
      </c>
      <c r="O38" s="31" t="s">
        <v>41</v>
      </c>
      <c r="P38" s="23">
        <v>10</v>
      </c>
    </row>
    <row r="39" spans="1:16" ht="22.5" customHeight="1">
      <c r="A39" s="13" t="s">
        <v>18</v>
      </c>
      <c r="B39" s="13">
        <f>SUM(B33:B38)</f>
        <v>16</v>
      </c>
      <c r="C39" s="13">
        <f>SUM(C33:C38)</f>
        <v>3</v>
      </c>
      <c r="D39" s="13">
        <f>SUM(D33:D38)</f>
        <v>19</v>
      </c>
      <c r="E39" s="13" t="s">
        <v>42</v>
      </c>
      <c r="F39" s="13" t="s">
        <v>42</v>
      </c>
      <c r="G39" s="13" t="s">
        <v>42</v>
      </c>
      <c r="H39" s="13" t="s">
        <v>42</v>
      </c>
      <c r="I39" s="13" t="s">
        <v>42</v>
      </c>
      <c r="J39" s="13" t="s">
        <v>42</v>
      </c>
      <c r="K39" s="13" t="s">
        <v>42</v>
      </c>
      <c r="L39" s="13" t="s">
        <v>42</v>
      </c>
      <c r="M39" s="13" t="s">
        <v>42</v>
      </c>
      <c r="N39" s="13" t="s">
        <v>42</v>
      </c>
      <c r="O39" s="20" t="s">
        <v>42</v>
      </c>
      <c r="P39" s="13">
        <v>19</v>
      </c>
    </row>
    <row r="40" spans="1:16" ht="22.5" customHeight="1" thickBot="1">
      <c r="A40" s="7" t="s">
        <v>4</v>
      </c>
      <c r="B40" s="7">
        <f>B7+B15+B31+B39</f>
        <v>65</v>
      </c>
      <c r="C40" s="7">
        <f>C7+C15+C20+C31+C39</f>
        <v>35</v>
      </c>
      <c r="D40" s="7">
        <f>D7+D15+D20+D31+D39</f>
        <v>100</v>
      </c>
      <c r="E40" s="7" t="s">
        <v>42</v>
      </c>
      <c r="F40" s="7" t="s">
        <v>42</v>
      </c>
      <c r="G40" s="7">
        <f>G7+G15</f>
        <v>35</v>
      </c>
      <c r="H40" s="7">
        <f>H15</f>
        <v>20</v>
      </c>
      <c r="I40" s="7">
        <f>I7+I15</f>
        <v>5</v>
      </c>
      <c r="J40" s="7">
        <f>J7+J15</f>
        <v>5</v>
      </c>
      <c r="K40" s="7"/>
      <c r="L40" s="7">
        <f>L15</f>
        <v>1</v>
      </c>
      <c r="M40" s="7">
        <f>M15</f>
        <v>1</v>
      </c>
      <c r="N40" s="7">
        <f>N7+N15</f>
        <v>22</v>
      </c>
      <c r="O40" s="7">
        <f>O7+O15+O20</f>
        <v>44</v>
      </c>
      <c r="P40" s="7">
        <f>P15+P31+P39</f>
        <v>33</v>
      </c>
    </row>
    <row r="41" ht="22.5" customHeight="1" thickTop="1"/>
  </sheetData>
  <sheetProtection/>
  <mergeCells count="13">
    <mergeCell ref="B3:D3"/>
    <mergeCell ref="A2:P2"/>
    <mergeCell ref="A1:P1"/>
    <mergeCell ref="N3:P3"/>
    <mergeCell ref="E3:L3"/>
    <mergeCell ref="N4:N5"/>
    <mergeCell ref="O4:O5"/>
    <mergeCell ref="P4:P5"/>
    <mergeCell ref="K4:L4"/>
    <mergeCell ref="M4:M5"/>
    <mergeCell ref="E4:F4"/>
    <mergeCell ref="G4:H4"/>
    <mergeCell ref="I4:J4"/>
  </mergeCells>
  <printOptions/>
  <pageMargins left="0.984251968503937" right="0.07874015748031496" top="0.9448818897637796" bottom="0.2755905511811024" header="0.4724409448818898" footer="0.2362204724409449"/>
  <pageSetup firstPageNumber="29" useFirstPageNumber="1" horizontalDpi="600" verticalDpi="600" orientation="portrait" paperSize="9" r:id="rId1"/>
  <headerFooter alignWithMargins="0">
    <oddHeader>&amp;C&amp;"Angsana New,ธรรมดา"&amp;16&amp;P</oddHead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dtk001</dc:creator>
  <cp:keywords/>
  <dc:description/>
  <cp:lastModifiedBy>HomeUser</cp:lastModifiedBy>
  <cp:lastPrinted>2011-05-30T05:26:14Z</cp:lastPrinted>
  <dcterms:created xsi:type="dcterms:W3CDTF">2007-08-21T06:53:39Z</dcterms:created>
  <dcterms:modified xsi:type="dcterms:W3CDTF">2011-05-30T05:26:53Z</dcterms:modified>
  <cp:category/>
  <cp:version/>
  <cp:contentType/>
  <cp:contentStatus/>
</cp:coreProperties>
</file>