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2" activeTab="2"/>
  </bookViews>
  <sheets>
    <sheet name="สาระสำคัญ" sheetId="1" r:id="rId1"/>
    <sheet name="จำนวนนักเรียนนศ." sheetId="2" r:id="rId2"/>
    <sheet name="จัดสรรงปม." sheetId="3" r:id="rId3"/>
  </sheets>
  <definedNames>
    <definedName name="_xlnm.Print_Titles" localSheetId="2">'จัดสรรงปม.'!$1:$3</definedName>
  </definedNames>
  <calcPr fullCalcOnLoad="1"/>
</workbook>
</file>

<file path=xl/sharedStrings.xml><?xml version="1.0" encoding="utf-8"?>
<sst xmlns="http://schemas.openxmlformats.org/spreadsheetml/2006/main" count="73" uniqueCount="66">
  <si>
    <t>ระดับการศึกษา</t>
  </si>
  <si>
    <t>นักเรียน ระดับ ปวช.</t>
  </si>
  <si>
    <t>นักเรียน ระดับ ปวส.</t>
  </si>
  <si>
    <t>นักเรียน ระดับ ปทส.</t>
  </si>
  <si>
    <t>นักเรียนระยะสั้น</t>
  </si>
  <si>
    <t>รวม</t>
  </si>
  <si>
    <t>ปีการศึกษา พ.ศ. .... (ปัจจุบัน )</t>
  </si>
  <si>
    <t>(ย้อนหลัง 2ปี)</t>
  </si>
  <si>
    <t xml:space="preserve">ปีการศึกษา พ.ศ. .... </t>
  </si>
  <si>
    <t>(ย้อนหลัง 1ปี)</t>
  </si>
  <si>
    <t>วิทยาลัย...................................................................................................</t>
  </si>
  <si>
    <t>จำนวนนักเรียน นักศึกษา (คน)</t>
  </si>
  <si>
    <t>จำนวนนักเรียน นักศึกษา ปีการศึกษา พ.ศ. .... - พ.ศ. ....</t>
  </si>
  <si>
    <t xml:space="preserve">    ภาคเรียนที่ 1        (ปีการศึกษาหน้า)</t>
  </si>
  <si>
    <t xml:space="preserve">    ภาคเรียนที่ 2        (ปีปัจจุบัน)      </t>
  </si>
  <si>
    <t>รวมทั้งสิ้น</t>
  </si>
  <si>
    <t>สาระสำคัญในแผนปฏิบัติการ</t>
  </si>
  <si>
    <t>1. คำนำ</t>
  </si>
  <si>
    <t>2.สารบัญ</t>
  </si>
  <si>
    <t>3. โครงสร้างการบริหารสถานศึกษา</t>
  </si>
  <si>
    <t>4.วิสัยทัศน์ พันธกิจ ของสอศ.</t>
  </si>
  <si>
    <t>5.สรุปผลการดำเนินงานของสถานศึกษาในปีที่ผ่านมา</t>
  </si>
  <si>
    <t>6.วิสัยทัศน์ พันธกิจ และปรัชญาของวิทยาลัย</t>
  </si>
  <si>
    <t>7.ประวัติวิทยาลัย</t>
  </si>
  <si>
    <t>8. จำนวนนักเรียน นักศึกษา ปีการศึกษา ....</t>
  </si>
  <si>
    <t>9.จำนวนบุคลากร</t>
  </si>
  <si>
    <t>10. รายละเอียดอัตรากำลัง</t>
  </si>
  <si>
    <t>11. สรุปงบประมาณรายจ่าย ประจำปีงบประมาณ พ.ศ....</t>
  </si>
  <si>
    <t>12.การจัดสรรงบประมาณ ประจำปีงบประมาณ พ.ศ. ...</t>
  </si>
  <si>
    <t>13.เงินบำรุงการศึกษา</t>
  </si>
  <si>
    <t>14.งบหน้ารายจ่าย</t>
  </si>
  <si>
    <t>15.รายละเอียดแผนงาน/โครงการ/กิจกรรม</t>
  </si>
  <si>
    <t>16.ภาคผนวก</t>
  </si>
  <si>
    <t>**เอกสารประกอบหัวข้อที่ 8**</t>
  </si>
  <si>
    <t>**เอกสารประกอบหัวข้อที่ 9-10**</t>
  </si>
  <si>
    <t>**เอกสารประกอบหัวข้อที่ 11-14**</t>
  </si>
  <si>
    <t>งบบุคลากร</t>
  </si>
  <si>
    <t>งบดำเนินงาน</t>
  </si>
  <si>
    <t>งบลงทุน</t>
  </si>
  <si>
    <t>งบอุดหนุน</t>
  </si>
  <si>
    <t xml:space="preserve">ที่ </t>
  </si>
  <si>
    <t>งบรายจ่าย</t>
  </si>
  <si>
    <t>ผลผลิต ปวช.</t>
  </si>
  <si>
    <t>ผลผลิต ปวส.</t>
  </si>
  <si>
    <t xml:space="preserve">  - เงินเดือน</t>
  </si>
  <si>
    <t xml:space="preserve">  - เงินวิทยฐานะ</t>
  </si>
  <si>
    <t xml:space="preserve">  - ค่าจ้างประจำ</t>
  </si>
  <si>
    <t xml:space="preserve">  - ค่าจ้างชั่วคราว</t>
  </si>
  <si>
    <t xml:space="preserve">  - ค่าตอบแทน ใช้สอยและวัสดุ</t>
  </si>
  <si>
    <t xml:space="preserve">  - ค่าสาธารณูปโภค</t>
  </si>
  <si>
    <t xml:space="preserve">  - ครุภัณฑ์</t>
  </si>
  <si>
    <t xml:space="preserve">  - ค่าที่ดินและสิ่งก่อสร้าง</t>
  </si>
  <si>
    <t xml:space="preserve">  - การศึกษาขั้นพื้นฐาน</t>
  </si>
  <si>
    <t xml:space="preserve">  - สิ่งประดิษฐ์</t>
  </si>
  <si>
    <t>รายจ่ายอื่น</t>
  </si>
  <si>
    <t>ผลผลิต ระยะสั้น</t>
  </si>
  <si>
    <t xml:space="preserve">  - เกษตรระยะสั้น</t>
  </si>
  <si>
    <t>ผลผลิตผลงานวิจัยเพื่อถ่ายทอดเทคโนโลยี</t>
  </si>
  <si>
    <t>ผลผลิตผลงานวิจัยเพื่อสร้างองค์ความรู้</t>
  </si>
  <si>
    <t xml:space="preserve">  - เงินประจำตำแหน่ง</t>
  </si>
  <si>
    <t xml:space="preserve">  - เงินค่าตอบแทนรายเดือน</t>
  </si>
  <si>
    <t xml:space="preserve">  - อศ.กช. </t>
  </si>
  <si>
    <t xml:space="preserve"> - โครงการคุณธรรมนำความรู้</t>
  </si>
  <si>
    <t xml:space="preserve">  - เงินอุดหนุนทั่วไป</t>
  </si>
  <si>
    <t>การจัดสรรงบประมาณรายจ่าย ประจำปีงบประมาณ พ.ศ.   2554   จำแนกตามผลผลิต</t>
  </si>
  <si>
    <t xml:space="preserve"> - ค่าตอบแทนเต็มขั้น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</si>
</sst>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_-;\-* #,##0.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16"/>
      <color indexed="10"/>
      <name val="Angsana New"/>
      <family val="1"/>
    </font>
    <font>
      <b/>
      <sz val="14"/>
      <name val="Angsana New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6" fillId="0" borderId="0" xfId="0" applyFont="1" applyAlignment="1">
      <alignment/>
    </xf>
    <xf numFmtId="0" fontId="2" fillId="4" borderId="6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87" fontId="2" fillId="0" borderId="13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187" fontId="2" fillId="0" borderId="12" xfId="15" applyNumberFormat="1" applyFont="1" applyBorder="1" applyAlignment="1">
      <alignment/>
    </xf>
    <xf numFmtId="187" fontId="2" fillId="0" borderId="6" xfId="15" applyNumberFormat="1" applyFont="1" applyBorder="1" applyAlignment="1">
      <alignment/>
    </xf>
    <xf numFmtId="187" fontId="2" fillId="0" borderId="14" xfId="15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8" xfId="0" applyFont="1" applyBorder="1" applyAlignment="1">
      <alignment horizontal="center" vertical="center" wrapText="1"/>
    </xf>
    <xf numFmtId="187" fontId="2" fillId="0" borderId="16" xfId="15" applyNumberFormat="1" applyFont="1" applyBorder="1" applyAlignment="1">
      <alignment/>
    </xf>
    <xf numFmtId="187" fontId="3" fillId="0" borderId="3" xfId="15" applyNumberFormat="1" applyFont="1" applyBorder="1" applyAlignment="1">
      <alignment/>
    </xf>
    <xf numFmtId="3" fontId="2" fillId="0" borderId="6" xfId="15" applyNumberFormat="1" applyFont="1" applyFill="1" applyBorder="1" applyAlignment="1">
      <alignment vertical="top" wrapText="1"/>
    </xf>
    <xf numFmtId="0" fontId="2" fillId="0" borderId="17" xfId="0" applyFont="1" applyBorder="1" applyAlignment="1">
      <alignment/>
    </xf>
    <xf numFmtId="187" fontId="2" fillId="0" borderId="17" xfId="15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3" fontId="2" fillId="0" borderId="13" xfId="15" applyNumberFormat="1" applyFont="1" applyFill="1" applyBorder="1" applyAlignment="1">
      <alignment vertical="top" wrapText="1"/>
    </xf>
    <xf numFmtId="187" fontId="2" fillId="0" borderId="3" xfId="15" applyNumberFormat="1" applyFont="1" applyBorder="1" applyAlignment="1">
      <alignment/>
    </xf>
    <xf numFmtId="187" fontId="2" fillId="0" borderId="18" xfId="15" applyNumberFormat="1" applyFont="1" applyBorder="1" applyAlignment="1">
      <alignment/>
    </xf>
    <xf numFmtId="3" fontId="2" fillId="0" borderId="5" xfId="15" applyNumberFormat="1" applyFont="1" applyFill="1" applyBorder="1" applyAlignment="1">
      <alignment vertical="top" wrapText="1"/>
    </xf>
    <xf numFmtId="3" fontId="2" fillId="0" borderId="6" xfId="15" applyNumberFormat="1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9</xdr:row>
      <xdr:rowOff>0</xdr:rowOff>
    </xdr:from>
    <xdr:to>
      <xdr:col>0</xdr:col>
      <xdr:colOff>1914525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838325" y="317182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11</xdr:row>
      <xdr:rowOff>19050</xdr:rowOff>
    </xdr:from>
    <xdr:to>
      <xdr:col>0</xdr:col>
      <xdr:colOff>1924050</xdr:colOff>
      <xdr:row>14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1847850" y="3895725"/>
          <a:ext cx="762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93</xdr:row>
      <xdr:rowOff>142875</xdr:rowOff>
    </xdr:from>
    <xdr:to>
      <xdr:col>7</xdr:col>
      <xdr:colOff>971550</xdr:colOff>
      <xdr:row>94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984057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1</a:t>
          </a:r>
        </a:p>
      </xdr:txBody>
    </xdr:sp>
    <xdr:clientData/>
  </xdr:twoCellAnchor>
  <xdr:twoCellAnchor>
    <xdr:from>
      <xdr:col>7</xdr:col>
      <xdr:colOff>857250</xdr:colOff>
      <xdr:row>76</xdr:row>
      <xdr:rowOff>0</xdr:rowOff>
    </xdr:from>
    <xdr:to>
      <xdr:col>7</xdr:col>
      <xdr:colOff>1019175</xdr:colOff>
      <xdr:row>76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01075" y="1694497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1</a:t>
          </a:r>
        </a:p>
      </xdr:txBody>
    </xdr:sp>
    <xdr:clientData/>
  </xdr:twoCellAnchor>
  <xdr:twoCellAnchor>
    <xdr:from>
      <xdr:col>8</xdr:col>
      <xdr:colOff>9525</xdr:colOff>
      <xdr:row>9</xdr:row>
      <xdr:rowOff>219075</xdr:rowOff>
    </xdr:from>
    <xdr:to>
      <xdr:col>8</xdr:col>
      <xdr:colOff>323850</xdr:colOff>
      <xdr:row>10</xdr:row>
      <xdr:rowOff>142875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801100" y="31718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28
</a:t>
          </a:r>
        </a:p>
      </xdr:txBody>
    </xdr:sp>
    <xdr:clientData/>
  </xdr:twoCellAnchor>
  <xdr:twoCellAnchor>
    <xdr:from>
      <xdr:col>8</xdr:col>
      <xdr:colOff>19050</xdr:colOff>
      <xdr:row>27</xdr:row>
      <xdr:rowOff>0</xdr:rowOff>
    </xdr:from>
    <xdr:to>
      <xdr:col>8</xdr:col>
      <xdr:colOff>333375</xdr:colOff>
      <xdr:row>27</xdr:row>
      <xdr:rowOff>219075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810625" y="828675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27
</a:t>
          </a:r>
        </a:p>
      </xdr:txBody>
    </xdr:sp>
    <xdr:clientData/>
  </xdr:twoCellAnchor>
  <xdr:twoCellAnchor>
    <xdr:from>
      <xdr:col>8</xdr:col>
      <xdr:colOff>95250</xdr:colOff>
      <xdr:row>10</xdr:row>
      <xdr:rowOff>0</xdr:rowOff>
    </xdr:from>
    <xdr:to>
      <xdr:col>8</xdr:col>
      <xdr:colOff>400050</xdr:colOff>
      <xdr:row>10</xdr:row>
      <xdr:rowOff>276225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886825" y="3248025"/>
          <a:ext cx="304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31
</a:t>
          </a:r>
        </a:p>
      </xdr:txBody>
    </xdr:sp>
    <xdr:clientData/>
  </xdr:twoCellAnchor>
  <xdr:twoCellAnchor>
    <xdr:from>
      <xdr:col>8</xdr:col>
      <xdr:colOff>66675</xdr:colOff>
      <xdr:row>26</xdr:row>
      <xdr:rowOff>190500</xdr:rowOff>
    </xdr:from>
    <xdr:to>
      <xdr:col>8</xdr:col>
      <xdr:colOff>514350</xdr:colOff>
      <xdr:row>27</xdr:row>
      <xdr:rowOff>152400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8858250" y="8181975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32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="150" zoomScaleNormal="150" workbookViewId="0" topLeftCell="A7">
      <selection activeCell="A6" sqref="A6"/>
    </sheetView>
  </sheetViews>
  <sheetFormatPr defaultColWidth="9.140625" defaultRowHeight="27.75" customHeight="1"/>
  <cols>
    <col min="1" max="1" width="31.28125" style="15" customWidth="1"/>
    <col min="2" max="2" width="59.140625" style="15" customWidth="1"/>
    <col min="3" max="3" width="57.8515625" style="15" customWidth="1"/>
    <col min="4" max="16384" width="9.140625" style="15" customWidth="1"/>
  </cols>
  <sheetData>
    <row r="1" ht="27.75" customHeight="1">
      <c r="B1" s="16" t="s">
        <v>16</v>
      </c>
    </row>
    <row r="2" ht="27.75" customHeight="1">
      <c r="B2" s="17" t="s">
        <v>17</v>
      </c>
    </row>
    <row r="3" ht="27.75" customHeight="1">
      <c r="B3" s="17" t="s">
        <v>18</v>
      </c>
    </row>
    <row r="4" ht="27.75" customHeight="1">
      <c r="B4" s="17" t="s">
        <v>19</v>
      </c>
    </row>
    <row r="5" ht="27.75" customHeight="1">
      <c r="B5" s="17" t="s">
        <v>20</v>
      </c>
    </row>
    <row r="6" ht="27.75" customHeight="1">
      <c r="B6" s="17" t="s">
        <v>21</v>
      </c>
    </row>
    <row r="7" ht="27.75" customHeight="1">
      <c r="B7" s="17" t="s">
        <v>22</v>
      </c>
    </row>
    <row r="8" ht="27.75" customHeight="1">
      <c r="B8" s="17" t="s">
        <v>23</v>
      </c>
    </row>
    <row r="9" spans="1:2" ht="27.75" customHeight="1">
      <c r="A9" s="21" t="s">
        <v>33</v>
      </c>
      <c r="B9" s="18" t="s">
        <v>24</v>
      </c>
    </row>
    <row r="10" spans="1:2" ht="27.75" customHeight="1">
      <c r="A10" s="21" t="s">
        <v>34</v>
      </c>
      <c r="B10" s="19" t="s">
        <v>25</v>
      </c>
    </row>
    <row r="11" ht="27.75" customHeight="1">
      <c r="B11" s="19" t="s">
        <v>26</v>
      </c>
    </row>
    <row r="12" ht="27.75" customHeight="1">
      <c r="B12" s="20" t="s">
        <v>27</v>
      </c>
    </row>
    <row r="13" spans="1:2" ht="27.75" customHeight="1">
      <c r="A13" s="21" t="s">
        <v>35</v>
      </c>
      <c r="B13" s="20" t="s">
        <v>28</v>
      </c>
    </row>
    <row r="14" ht="27.75" customHeight="1">
      <c r="B14" s="20" t="s">
        <v>29</v>
      </c>
    </row>
    <row r="15" ht="27.75" customHeight="1">
      <c r="B15" s="20" t="s">
        <v>30</v>
      </c>
    </row>
    <row r="16" ht="27.75" customHeight="1">
      <c r="B16" s="17" t="s">
        <v>31</v>
      </c>
    </row>
    <row r="17" ht="27.75" customHeight="1">
      <c r="B17" s="17" t="s">
        <v>32</v>
      </c>
    </row>
  </sheetData>
  <printOptions/>
  <pageMargins left="0.32" right="0.19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150" zoomScaleNormal="150" workbookViewId="0" topLeftCell="A4">
      <selection activeCell="F9" sqref="F9"/>
    </sheetView>
  </sheetViews>
  <sheetFormatPr defaultColWidth="9.140625" defaultRowHeight="19.5" customHeight="1"/>
  <cols>
    <col min="1" max="1" width="21.140625" style="1" customWidth="1"/>
    <col min="2" max="2" width="17.7109375" style="1" customWidth="1"/>
    <col min="3" max="3" width="16.57421875" style="1" bestFit="1" customWidth="1"/>
    <col min="4" max="5" width="16.8515625" style="1" customWidth="1"/>
    <col min="6" max="16384" width="9.140625" style="1" customWidth="1"/>
  </cols>
  <sheetData>
    <row r="1" spans="1:5" s="5" customFormat="1" ht="19.5" customHeight="1">
      <c r="A1" s="60" t="s">
        <v>12</v>
      </c>
      <c r="B1" s="60"/>
      <c r="C1" s="60"/>
      <c r="D1" s="60"/>
      <c r="E1" s="60"/>
    </row>
    <row r="2" spans="1:5" s="5" customFormat="1" ht="19.5" customHeight="1">
      <c r="A2" s="60" t="s">
        <v>10</v>
      </c>
      <c r="B2" s="60"/>
      <c r="C2" s="60"/>
      <c r="D2" s="60"/>
      <c r="E2" s="60"/>
    </row>
    <row r="3" spans="1:5" s="5" customFormat="1" ht="19.5" customHeight="1">
      <c r="A3" s="4"/>
      <c r="B3" s="4"/>
      <c r="C3" s="4"/>
      <c r="D3" s="4"/>
      <c r="E3" s="4"/>
    </row>
    <row r="4" spans="1:5" s="5" customFormat="1" ht="19.5" customHeight="1">
      <c r="A4" s="6"/>
      <c r="B4" s="58" t="s">
        <v>11</v>
      </c>
      <c r="C4" s="61"/>
      <c r="D4" s="61"/>
      <c r="E4" s="59"/>
    </row>
    <row r="5" spans="1:5" s="5" customFormat="1" ht="19.5" customHeight="1">
      <c r="A5" s="7" t="s">
        <v>0</v>
      </c>
      <c r="B5" s="8" t="s">
        <v>8</v>
      </c>
      <c r="C5" s="8" t="s">
        <v>8</v>
      </c>
      <c r="D5" s="58" t="s">
        <v>6</v>
      </c>
      <c r="E5" s="59"/>
    </row>
    <row r="6" spans="1:5" s="5" customFormat="1" ht="46.5">
      <c r="A6" s="9"/>
      <c r="B6" s="14" t="s">
        <v>7</v>
      </c>
      <c r="C6" s="14" t="s">
        <v>9</v>
      </c>
      <c r="D6" s="12" t="s">
        <v>14</v>
      </c>
      <c r="E6" s="13" t="s">
        <v>13</v>
      </c>
    </row>
    <row r="7" spans="1:5" ht="27.75" customHeight="1">
      <c r="A7" s="23" t="s">
        <v>1</v>
      </c>
      <c r="B7" s="23"/>
      <c r="C7" s="23"/>
      <c r="D7" s="24"/>
      <c r="E7" s="23"/>
    </row>
    <row r="8" spans="1:5" ht="27.75" customHeight="1">
      <c r="A8" s="25" t="s">
        <v>2</v>
      </c>
      <c r="B8" s="25"/>
      <c r="C8" s="25"/>
      <c r="D8" s="26"/>
      <c r="E8" s="25"/>
    </row>
    <row r="9" spans="1:5" ht="27.75" customHeight="1">
      <c r="A9" s="22" t="s">
        <v>3</v>
      </c>
      <c r="B9" s="22"/>
      <c r="C9" s="22"/>
      <c r="D9" s="27"/>
      <c r="E9" s="22"/>
    </row>
    <row r="10" spans="1:5" ht="28.5" customHeight="1">
      <c r="A10" s="28" t="s">
        <v>4</v>
      </c>
      <c r="B10" s="28"/>
      <c r="C10" s="28"/>
      <c r="D10" s="29"/>
      <c r="E10" s="28"/>
    </row>
    <row r="11" spans="1:5" ht="19.5" customHeight="1">
      <c r="A11" s="2"/>
      <c r="B11" s="2"/>
      <c r="C11" s="2"/>
      <c r="D11" s="3"/>
      <c r="E11" s="2"/>
    </row>
    <row r="12" spans="1:5" ht="24" customHeight="1" thickBot="1">
      <c r="A12" s="30" t="s">
        <v>5</v>
      </c>
      <c r="B12" s="31"/>
      <c r="C12" s="31"/>
      <c r="D12" s="32"/>
      <c r="E12" s="31"/>
    </row>
    <row r="13" ht="19.5" customHeight="1" thickTop="1"/>
  </sheetData>
  <mergeCells count="4">
    <mergeCell ref="D5:E5"/>
    <mergeCell ref="A1:E1"/>
    <mergeCell ref="B4:E4"/>
    <mergeCell ref="A2:E2"/>
  </mergeCells>
  <printOptions/>
  <pageMargins left="0.71" right="0.19" top="1.11" bottom="1" header="0.5" footer="0.5"/>
  <pageSetup horizontalDpi="600" verticalDpi="600" orientation="portrait" paperSize="9" r:id="rId1"/>
  <headerFooter alignWithMargins="0">
    <oddHeader>&amp;R&amp;"Angsana New,ตัวหนา"&amp;18เอกสารประกอบหัวข้อที่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4.421875" style="1" customWidth="1"/>
    <col min="2" max="2" width="37.8515625" style="1" customWidth="1"/>
    <col min="3" max="3" width="11.7109375" style="1" customWidth="1"/>
    <col min="4" max="4" width="11.28125" style="1" customWidth="1"/>
    <col min="5" max="5" width="9.00390625" style="1" customWidth="1"/>
    <col min="6" max="6" width="20.7109375" style="1" customWidth="1"/>
    <col min="7" max="7" width="21.140625" style="1" customWidth="1"/>
    <col min="8" max="8" width="15.7109375" style="1" customWidth="1"/>
    <col min="9" max="16384" width="9.140625" style="1" customWidth="1"/>
  </cols>
  <sheetData>
    <row r="1" spans="1:8" ht="23.25">
      <c r="A1" s="62" t="s">
        <v>64</v>
      </c>
      <c r="B1" s="62"/>
      <c r="C1" s="62"/>
      <c r="D1" s="62"/>
      <c r="E1" s="62"/>
      <c r="F1" s="62"/>
      <c r="G1" s="62"/>
      <c r="H1" s="62"/>
    </row>
    <row r="2" spans="1:8" ht="23.25">
      <c r="A2" s="43"/>
      <c r="B2" s="43"/>
      <c r="C2" s="43"/>
      <c r="D2" s="43"/>
      <c r="E2" s="43"/>
      <c r="F2" s="43"/>
      <c r="G2" s="43"/>
      <c r="H2" s="43"/>
    </row>
    <row r="3" spans="1:8" ht="46.5">
      <c r="A3" s="13" t="s">
        <v>40</v>
      </c>
      <c r="B3" s="13" t="s">
        <v>41</v>
      </c>
      <c r="C3" s="13" t="s">
        <v>42</v>
      </c>
      <c r="D3" s="13" t="s">
        <v>43</v>
      </c>
      <c r="E3" s="13" t="s">
        <v>55</v>
      </c>
      <c r="F3" s="44" t="s">
        <v>57</v>
      </c>
      <c r="G3" s="44" t="s">
        <v>58</v>
      </c>
      <c r="H3" s="13" t="s">
        <v>5</v>
      </c>
    </row>
    <row r="4" spans="1:8" ht="23.25">
      <c r="A4" s="6">
        <v>1</v>
      </c>
      <c r="B4" s="6" t="s">
        <v>36</v>
      </c>
      <c r="C4" s="6"/>
      <c r="D4" s="46"/>
      <c r="E4" s="6"/>
      <c r="F4" s="6"/>
      <c r="G4" s="6"/>
      <c r="H4" s="6"/>
    </row>
    <row r="5" spans="1:8" ht="23.25">
      <c r="A5" s="11"/>
      <c r="B5" s="11" t="s">
        <v>44</v>
      </c>
      <c r="C5" s="47">
        <v>26454840</v>
      </c>
      <c r="D5" s="41"/>
      <c r="E5" s="11"/>
      <c r="F5" s="11"/>
      <c r="G5" s="11"/>
      <c r="H5" s="55">
        <f>SUM(C5:G5)</f>
        <v>26454840</v>
      </c>
    </row>
    <row r="6" spans="1:8" ht="23.25">
      <c r="A6" s="11"/>
      <c r="B6" s="11" t="s">
        <v>59</v>
      </c>
      <c r="C6" s="47"/>
      <c r="D6" s="41"/>
      <c r="E6" s="11"/>
      <c r="F6" s="11"/>
      <c r="G6" s="11"/>
      <c r="H6" s="47"/>
    </row>
    <row r="7" spans="1:8" ht="23.25">
      <c r="A7" s="11"/>
      <c r="B7" s="11" t="s">
        <v>60</v>
      </c>
      <c r="C7" s="47">
        <v>2481720</v>
      </c>
      <c r="D7" s="41"/>
      <c r="E7" s="11"/>
      <c r="F7" s="11"/>
      <c r="G7" s="11"/>
      <c r="H7" s="55">
        <f aca="true" t="shared" si="0" ref="H7:H12">SUM(C7:G7)</f>
        <v>2481720</v>
      </c>
    </row>
    <row r="8" spans="1:8" ht="23.25">
      <c r="A8" s="11"/>
      <c r="B8" s="11" t="s">
        <v>45</v>
      </c>
      <c r="C8" s="47">
        <v>3016800</v>
      </c>
      <c r="D8" s="41"/>
      <c r="E8" s="11"/>
      <c r="F8" s="11"/>
      <c r="G8" s="11"/>
      <c r="H8" s="55">
        <f t="shared" si="0"/>
        <v>3016800</v>
      </c>
    </row>
    <row r="9" spans="1:8" ht="23.25">
      <c r="A9" s="11"/>
      <c r="B9" s="11" t="s">
        <v>46</v>
      </c>
      <c r="C9" s="47">
        <v>2595915</v>
      </c>
      <c r="D9" s="41"/>
      <c r="E9" s="11"/>
      <c r="F9" s="11"/>
      <c r="G9" s="11"/>
      <c r="H9" s="55">
        <f t="shared" si="0"/>
        <v>2595915</v>
      </c>
    </row>
    <row r="10" spans="1:8" ht="23.25">
      <c r="A10" s="11"/>
      <c r="B10" s="11" t="s">
        <v>65</v>
      </c>
      <c r="C10" s="47">
        <v>123426</v>
      </c>
      <c r="D10" s="41"/>
      <c r="E10" s="11"/>
      <c r="F10" s="11"/>
      <c r="G10" s="11"/>
      <c r="H10" s="55">
        <f t="shared" si="0"/>
        <v>123426</v>
      </c>
    </row>
    <row r="11" spans="1:8" ht="23.25">
      <c r="A11" s="11"/>
      <c r="B11" s="11" t="s">
        <v>47</v>
      </c>
      <c r="C11" s="47"/>
      <c r="D11" s="41"/>
      <c r="E11" s="11"/>
      <c r="F11" s="11"/>
      <c r="G11" s="11"/>
      <c r="H11" s="51"/>
    </row>
    <row r="12" spans="1:8" ht="24" thickBot="1">
      <c r="A12" s="35"/>
      <c r="B12" s="10" t="s">
        <v>5</v>
      </c>
      <c r="C12" s="39">
        <f>SUM(C5:C11)</f>
        <v>34672701</v>
      </c>
      <c r="D12" s="39"/>
      <c r="E12" s="39"/>
      <c r="F12" s="39"/>
      <c r="G12" s="39"/>
      <c r="H12" s="54">
        <f t="shared" si="0"/>
        <v>34672701</v>
      </c>
    </row>
    <row r="13" spans="1:8" ht="24" thickTop="1">
      <c r="A13" s="33">
        <v>2</v>
      </c>
      <c r="B13" s="33" t="s">
        <v>37</v>
      </c>
      <c r="C13" s="40"/>
      <c r="D13" s="40"/>
      <c r="E13" s="40"/>
      <c r="F13" s="40"/>
      <c r="G13" s="40"/>
      <c r="H13" s="40"/>
    </row>
    <row r="14" spans="1:8" ht="23.25">
      <c r="A14" s="11"/>
      <c r="B14" s="11" t="s">
        <v>48</v>
      </c>
      <c r="C14" s="41">
        <v>450000</v>
      </c>
      <c r="D14" s="41">
        <v>710000</v>
      </c>
      <c r="E14" s="41">
        <v>120000</v>
      </c>
      <c r="F14" s="41"/>
      <c r="G14" s="41"/>
      <c r="H14" s="41">
        <f>SUM(C14:G14)</f>
        <v>1280000</v>
      </c>
    </row>
    <row r="15" spans="1:8" ht="23.25">
      <c r="A15" s="34"/>
      <c r="B15" s="34" t="s">
        <v>49</v>
      </c>
      <c r="C15" s="38">
        <v>600000</v>
      </c>
      <c r="D15" s="38"/>
      <c r="E15" s="38"/>
      <c r="F15" s="38"/>
      <c r="G15" s="38"/>
      <c r="H15" s="38">
        <f>SUM(C15:G15)</f>
        <v>600000</v>
      </c>
    </row>
    <row r="16" spans="1:8" ht="24" thickBot="1">
      <c r="A16" s="35"/>
      <c r="B16" s="10" t="s">
        <v>5</v>
      </c>
      <c r="C16" s="39">
        <f>SUM(C14:C15)</f>
        <v>1050000</v>
      </c>
      <c r="D16" s="39">
        <f>SUM(D14:D15)</f>
        <v>710000</v>
      </c>
      <c r="E16" s="39">
        <f>SUM(E14:E15)</f>
        <v>120000</v>
      </c>
      <c r="F16" s="39"/>
      <c r="G16" s="39"/>
      <c r="H16" s="52">
        <f>SUM(C16:G16)</f>
        <v>1880000</v>
      </c>
    </row>
    <row r="17" spans="1:8" ht="24" thickTop="1">
      <c r="A17" s="33">
        <v>3</v>
      </c>
      <c r="B17" s="33" t="s">
        <v>38</v>
      </c>
      <c r="C17" s="40"/>
      <c r="D17" s="40"/>
      <c r="E17" s="40"/>
      <c r="F17" s="40"/>
      <c r="G17" s="40"/>
      <c r="H17" s="53"/>
    </row>
    <row r="18" spans="1:8" ht="23.25">
      <c r="A18" s="11"/>
      <c r="B18" s="11" t="s">
        <v>50</v>
      </c>
      <c r="C18" s="41"/>
      <c r="D18" s="41"/>
      <c r="E18" s="41"/>
      <c r="F18" s="41"/>
      <c r="G18" s="41"/>
      <c r="H18" s="41"/>
    </row>
    <row r="19" spans="1:8" ht="23.25">
      <c r="A19" s="34"/>
      <c r="B19" s="34" t="s">
        <v>51</v>
      </c>
      <c r="C19" s="38"/>
      <c r="D19" s="38"/>
      <c r="E19" s="38"/>
      <c r="F19" s="38"/>
      <c r="G19" s="38"/>
      <c r="H19" s="38"/>
    </row>
    <row r="20" spans="1:8" ht="21" customHeight="1" thickBot="1">
      <c r="A20" s="35"/>
      <c r="B20" s="57" t="s">
        <v>5</v>
      </c>
      <c r="C20" s="39"/>
      <c r="D20" s="39"/>
      <c r="E20" s="39"/>
      <c r="F20" s="39"/>
      <c r="G20" s="39"/>
      <c r="H20" s="52"/>
    </row>
    <row r="21" spans="1:8" ht="24" thickTop="1">
      <c r="A21" s="56">
        <v>4</v>
      </c>
      <c r="B21" s="33" t="s">
        <v>39</v>
      </c>
      <c r="C21" s="40"/>
      <c r="D21" s="40"/>
      <c r="E21" s="40"/>
      <c r="F21" s="40"/>
      <c r="G21" s="40"/>
      <c r="H21" s="53"/>
    </row>
    <row r="22" spans="1:8" ht="23.25">
      <c r="A22" s="11"/>
      <c r="B22" s="11" t="s">
        <v>52</v>
      </c>
      <c r="C22" s="41">
        <v>1500000</v>
      </c>
      <c r="D22" s="41"/>
      <c r="E22" s="41"/>
      <c r="F22" s="41"/>
      <c r="G22" s="41"/>
      <c r="H22" s="41">
        <f aca="true" t="shared" si="1" ref="H22:H27">SUM(C22:G22)</f>
        <v>1500000</v>
      </c>
    </row>
    <row r="23" spans="1:8" ht="23.25">
      <c r="A23" s="11"/>
      <c r="B23" s="11" t="s">
        <v>61</v>
      </c>
      <c r="C23" s="41">
        <v>100000</v>
      </c>
      <c r="D23" s="41"/>
      <c r="E23" s="41"/>
      <c r="F23" s="41"/>
      <c r="G23" s="41"/>
      <c r="H23" s="41">
        <f t="shared" si="1"/>
        <v>100000</v>
      </c>
    </row>
    <row r="24" spans="1:8" ht="23.25">
      <c r="A24" s="11"/>
      <c r="B24" s="11" t="s">
        <v>53</v>
      </c>
      <c r="C24" s="41"/>
      <c r="D24" s="41"/>
      <c r="E24" s="41"/>
      <c r="F24" s="41">
        <v>120000</v>
      </c>
      <c r="G24" s="41"/>
      <c r="H24" s="41">
        <f t="shared" si="1"/>
        <v>120000</v>
      </c>
    </row>
    <row r="25" spans="1:8" ht="23.25">
      <c r="A25" s="34"/>
      <c r="B25" s="11" t="s">
        <v>56</v>
      </c>
      <c r="C25" s="41"/>
      <c r="D25" s="41"/>
      <c r="E25" s="41">
        <v>100000</v>
      </c>
      <c r="F25" s="41"/>
      <c r="G25" s="41"/>
      <c r="H25" s="41">
        <f t="shared" si="1"/>
        <v>100000</v>
      </c>
    </row>
    <row r="26" spans="1:8" ht="23.25">
      <c r="A26" s="2"/>
      <c r="B26" s="50" t="s">
        <v>63</v>
      </c>
      <c r="C26" s="38"/>
      <c r="D26" s="38"/>
      <c r="E26" s="38"/>
      <c r="F26" s="38"/>
      <c r="G26" s="38"/>
      <c r="H26" s="41">
        <f t="shared" si="1"/>
        <v>0</v>
      </c>
    </row>
    <row r="27" spans="1:8" ht="23.25">
      <c r="A27" s="2"/>
      <c r="B27" s="48" t="s">
        <v>62</v>
      </c>
      <c r="C27" s="49"/>
      <c r="D27" s="49"/>
      <c r="E27" s="49"/>
      <c r="F27" s="49"/>
      <c r="G27" s="49"/>
      <c r="H27" s="41">
        <f t="shared" si="1"/>
        <v>0</v>
      </c>
    </row>
    <row r="28" spans="1:8" ht="24" thickBot="1">
      <c r="A28" s="35"/>
      <c r="B28" s="10" t="s">
        <v>5</v>
      </c>
      <c r="C28" s="39">
        <f aca="true" t="shared" si="2" ref="C28:H28">SUM(C22:C27)</f>
        <v>1600000</v>
      </c>
      <c r="D28" s="39">
        <f t="shared" si="2"/>
        <v>0</v>
      </c>
      <c r="E28" s="39">
        <f t="shared" si="2"/>
        <v>100000</v>
      </c>
      <c r="F28" s="39">
        <f t="shared" si="2"/>
        <v>120000</v>
      </c>
      <c r="G28" s="39">
        <f t="shared" si="2"/>
        <v>0</v>
      </c>
      <c r="H28" s="39">
        <f t="shared" si="2"/>
        <v>1820000</v>
      </c>
    </row>
    <row r="29" spans="1:8" ht="24" thickTop="1">
      <c r="A29" s="33">
        <v>5</v>
      </c>
      <c r="B29" s="33" t="s">
        <v>54</v>
      </c>
      <c r="C29" s="40"/>
      <c r="D29" s="40"/>
      <c r="E29" s="40"/>
      <c r="F29" s="40"/>
      <c r="G29" s="40"/>
      <c r="H29" s="45"/>
    </row>
    <row r="30" spans="1:8" ht="24" thickBot="1">
      <c r="A30" s="35"/>
      <c r="B30" s="10" t="s">
        <v>5</v>
      </c>
      <c r="C30" s="39"/>
      <c r="D30" s="39"/>
      <c r="E30" s="39"/>
      <c r="F30" s="39"/>
      <c r="G30" s="39"/>
      <c r="H30" s="39"/>
    </row>
    <row r="31" spans="1:8" ht="24.75" thickBot="1" thickTop="1">
      <c r="A31" s="36"/>
      <c r="B31" s="37" t="s">
        <v>15</v>
      </c>
      <c r="C31" s="42">
        <f aca="true" t="shared" si="3" ref="C31:H31">C12+C16+C28</f>
        <v>37322701</v>
      </c>
      <c r="D31" s="42">
        <f t="shared" si="3"/>
        <v>710000</v>
      </c>
      <c r="E31" s="42">
        <f t="shared" si="3"/>
        <v>220000</v>
      </c>
      <c r="F31" s="42">
        <f t="shared" si="3"/>
        <v>120000</v>
      </c>
      <c r="G31" s="42">
        <f t="shared" si="3"/>
        <v>0</v>
      </c>
      <c r="H31" s="42">
        <f t="shared" si="3"/>
        <v>38372701</v>
      </c>
    </row>
    <row r="32" ht="24" thickTop="1"/>
  </sheetData>
  <mergeCells count="1">
    <mergeCell ref="A1:H1"/>
  </mergeCells>
  <printOptions/>
  <pageMargins left="0.57" right="0.15748031496062992" top="1.141732283464567" bottom="0.1968503937007874" header="0.7874015748031497" footer="0.1968503937007874"/>
  <pageSetup horizontalDpi="600" verticalDpi="600" orientation="landscape" paperSize="9" r:id="rId2"/>
  <headerFooter alignWithMargins="0">
    <oddHeader>&amp;R&amp;"Angsana New,ธรรมดา"&amp;14แบบฟอร์ม 11</oddHeader>
  </headerFooter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HomeUser</cp:lastModifiedBy>
  <cp:lastPrinted>2011-05-30T05:46:35Z</cp:lastPrinted>
  <dcterms:created xsi:type="dcterms:W3CDTF">2007-08-21T06:53:39Z</dcterms:created>
  <dcterms:modified xsi:type="dcterms:W3CDTF">2011-05-31T10:24:24Z</dcterms:modified>
  <cp:category/>
  <cp:version/>
  <cp:contentType/>
  <cp:contentStatus/>
</cp:coreProperties>
</file>